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UNOS\2018\TRANSPARENTA VENITURILOR SALARIALE\"/>
    </mc:Choice>
  </mc:AlternateContent>
  <bookViews>
    <workbookView xWindow="0" yWindow="0" windowWidth="28800" windowHeight="123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6" i="1" l="1"/>
  <c r="R86" i="1" s="1"/>
  <c r="Q41" i="1"/>
  <c r="R41" i="1" s="1"/>
  <c r="Q47" i="1"/>
  <c r="R47" i="1" s="1"/>
  <c r="Q46" i="1"/>
  <c r="R46" i="1" s="1"/>
  <c r="Q45" i="1"/>
  <c r="R45" i="1" s="1"/>
  <c r="Q88" i="1"/>
  <c r="R88" i="1" s="1"/>
  <c r="Q37" i="1"/>
  <c r="R37" i="1" s="1"/>
  <c r="Q30" i="1"/>
  <c r="R30" i="1" s="1"/>
  <c r="Q85" i="1"/>
  <c r="R85" i="1" s="1"/>
  <c r="Q38" i="1"/>
  <c r="R38" i="1" s="1"/>
  <c r="Q39" i="1"/>
  <c r="R39" i="1" s="1"/>
  <c r="Q44" i="1"/>
  <c r="R44" i="1" s="1"/>
  <c r="Q53" i="1"/>
  <c r="R53" i="1" s="1"/>
  <c r="Q52" i="1"/>
  <c r="R52" i="1" s="1"/>
  <c r="Q93" i="1"/>
  <c r="R93" i="1" s="1"/>
  <c r="Q92" i="1"/>
  <c r="R92" i="1" s="1"/>
  <c r="Q91" i="1"/>
  <c r="R91" i="1" s="1"/>
  <c r="Q90" i="1"/>
  <c r="R90" i="1" s="1"/>
  <c r="Q71" i="1"/>
  <c r="R71" i="1" s="1"/>
  <c r="Q54" i="1"/>
  <c r="R54" i="1" s="1"/>
  <c r="Q32" i="1"/>
  <c r="R32" i="1" s="1"/>
  <c r="Q57" i="1"/>
  <c r="R57" i="1" s="1"/>
  <c r="Q59" i="1"/>
  <c r="R59" i="1" s="1"/>
  <c r="Q43" i="1"/>
  <c r="R43" i="1" s="1"/>
  <c r="Q42" i="1"/>
  <c r="R42" i="1" s="1"/>
  <c r="Q40" i="1"/>
  <c r="R40" i="1" s="1"/>
  <c r="Q58" i="1"/>
  <c r="R58" i="1" s="1"/>
  <c r="Q87" i="1"/>
  <c r="R87" i="1" s="1"/>
  <c r="Q55" i="1"/>
  <c r="R55" i="1" s="1"/>
  <c r="Q62" i="1"/>
  <c r="R62" i="1" s="1"/>
  <c r="Q61" i="1"/>
  <c r="R61" i="1" s="1"/>
  <c r="Q60" i="1"/>
  <c r="R60" i="1" s="1"/>
  <c r="Q56" i="1"/>
  <c r="R56" i="1" s="1"/>
  <c r="Q70" i="1"/>
  <c r="R70" i="1" s="1"/>
  <c r="Q69" i="1"/>
  <c r="R69" i="1" s="1"/>
  <c r="Q68" i="1"/>
  <c r="R68" i="1" s="1"/>
  <c r="Q67" i="1"/>
  <c r="R67" i="1" s="1"/>
  <c r="Q66" i="1"/>
  <c r="R66" i="1" s="1"/>
  <c r="Q65" i="1"/>
  <c r="R65" i="1" s="1"/>
  <c r="Q64" i="1"/>
  <c r="R64" i="1" s="1"/>
  <c r="Q63" i="1"/>
  <c r="R63" i="1" s="1"/>
  <c r="O29" i="1"/>
  <c r="R29" i="1" s="1"/>
  <c r="M36" i="1"/>
  <c r="R36" i="1" s="1"/>
  <c r="O51" i="1"/>
  <c r="R51" i="1" s="1"/>
  <c r="G28" i="1"/>
  <c r="R28" i="1" s="1"/>
  <c r="G27" i="1"/>
  <c r="R27" i="1" s="1"/>
  <c r="G26" i="1"/>
  <c r="R26" i="1" s="1"/>
  <c r="G35" i="1"/>
  <c r="R35" i="1" s="1"/>
  <c r="G34" i="1"/>
  <c r="R34" i="1" s="1"/>
  <c r="G33" i="1"/>
  <c r="R33" i="1" s="1"/>
  <c r="G25" i="1"/>
  <c r="R25" i="1" s="1"/>
  <c r="G24" i="1"/>
  <c r="R24" i="1" s="1"/>
  <c r="G23" i="1"/>
  <c r="R23" i="1" s="1"/>
  <c r="G95" i="1"/>
  <c r="R95" i="1" s="1"/>
  <c r="G94" i="1"/>
  <c r="R94" i="1" s="1"/>
  <c r="G31" i="1"/>
  <c r="R31" i="1" s="1"/>
  <c r="G81" i="1"/>
  <c r="R81" i="1" s="1"/>
  <c r="G79" i="1"/>
  <c r="R79" i="1" s="1"/>
  <c r="K22" i="1"/>
  <c r="R22" i="1" s="1"/>
  <c r="K84" i="1"/>
  <c r="R84" i="1" s="1"/>
  <c r="R83" i="1"/>
  <c r="R78" i="1"/>
  <c r="K8" i="1"/>
  <c r="R8" i="1" s="1"/>
  <c r="K82" i="1"/>
  <c r="R82" i="1" s="1"/>
  <c r="K21" i="1"/>
  <c r="R21" i="1" s="1"/>
  <c r="K20" i="1"/>
  <c r="R20" i="1" s="1"/>
  <c r="K19" i="1"/>
  <c r="R19" i="1" s="1"/>
  <c r="K74" i="1"/>
  <c r="R74" i="1" s="1"/>
  <c r="K18" i="1"/>
  <c r="R18" i="1" s="1"/>
  <c r="K17" i="1"/>
  <c r="R17" i="1" s="1"/>
  <c r="K77" i="1"/>
  <c r="R77" i="1" s="1"/>
  <c r="K16" i="1"/>
  <c r="R16" i="1" s="1"/>
  <c r="K15" i="1"/>
  <c r="R15" i="1" s="1"/>
  <c r="K80" i="1"/>
  <c r="R80" i="1" s="1"/>
  <c r="K10" i="1"/>
  <c r="R10" i="1" s="1"/>
  <c r="K14" i="1"/>
  <c r="R14" i="1" s="1"/>
  <c r="K76" i="1"/>
  <c r="R76" i="1" s="1"/>
  <c r="I13" i="1"/>
  <c r="R13" i="1" s="1"/>
  <c r="I7" i="1"/>
  <c r="R7" i="1" s="1"/>
  <c r="I75" i="1"/>
  <c r="R75" i="1" s="1"/>
  <c r="I73" i="1"/>
  <c r="R73" i="1" s="1"/>
  <c r="I50" i="1"/>
  <c r="R50" i="1" s="1"/>
  <c r="I12" i="1"/>
  <c r="R12" i="1" s="1"/>
  <c r="I11" i="1"/>
  <c r="R11" i="1" s="1"/>
  <c r="I9" i="1"/>
  <c r="R9" i="1" s="1"/>
  <c r="I72" i="1"/>
  <c r="R72" i="1" s="1"/>
  <c r="R89" i="1"/>
  <c r="Q49" i="1"/>
  <c r="R49" i="1" s="1"/>
  <c r="Q48" i="1"/>
  <c r="R48" i="1" s="1"/>
</calcChain>
</file>

<file path=xl/sharedStrings.xml><?xml version="1.0" encoding="utf-8"?>
<sst xmlns="http://schemas.openxmlformats.org/spreadsheetml/2006/main" count="121" uniqueCount="53">
  <si>
    <t>DIRECTIA DE SANATATE PUBLICA A JUDETULUI CLUJ</t>
  </si>
  <si>
    <t>TRANSPARENTA VENITURILOR SALARIALE LA DATA DE 30.09.2018 , CONFORM ART. 33 DIN LEGEA 153/2017</t>
  </si>
  <si>
    <t>Functia</t>
  </si>
  <si>
    <t>Gradatia</t>
  </si>
  <si>
    <t>Indemnizatia pentru titlul de doctor conform art. 14 din Legea nr. 153/2017</t>
  </si>
  <si>
    <t>Spor pentru conditii  periculoase de munca</t>
  </si>
  <si>
    <t>Spor pentru conditii periculoase</t>
  </si>
  <si>
    <t>Spor pentru conditii periculoase de munca</t>
  </si>
  <si>
    <t>Spor pentru conditii vatamatoare de munca</t>
  </si>
  <si>
    <t>Venit brut lunar</t>
  </si>
  <si>
    <t>1/2 salar minim pe economie</t>
  </si>
  <si>
    <t>% stabilit conform HGR nr. 153/2018, Anexa 1, Articol unic, pct. 7</t>
  </si>
  <si>
    <t>cuantum (% aplicat la salariul de baza)</t>
  </si>
  <si>
    <t>% stabilit conform HGR nr. 153/2018, Anexa 3, Articol unic, Cap. I, lit. A, pct. 9</t>
  </si>
  <si>
    <t>% stabilit conform HGR nr. 153/2018, Anexa 3, Articol unic, Cap. I, lit. C, pct.2</t>
  </si>
  <si>
    <t>% stabilit conform HGR nr. 153/2018, Anexa  5, Articol unic, pct. 2, lit. b)</t>
  </si>
  <si>
    <t>% stabilit conform HGR nr. 153/2018, Anexa 5, Articol unic, pct. 2, lit. c)</t>
  </si>
  <si>
    <t>% stabilit conform HG nr. 917/2017, Anexa 1, Articol unic, lit. a)</t>
  </si>
  <si>
    <t>cuantum(% aplicat la salariul de baza)</t>
  </si>
  <si>
    <t>director executiv</t>
  </si>
  <si>
    <t>director executiv adjunct</t>
  </si>
  <si>
    <t>sef departament</t>
  </si>
  <si>
    <t>medic primar</t>
  </si>
  <si>
    <t>asistent medical principal</t>
  </si>
  <si>
    <t>farmacist primar</t>
  </si>
  <si>
    <t>asistent medical</t>
  </si>
  <si>
    <t>medic specialist</t>
  </si>
  <si>
    <t>biolog principal</t>
  </si>
  <si>
    <t>tehnician laborator clinic principal</t>
  </si>
  <si>
    <t>chimist principal</t>
  </si>
  <si>
    <t>fizician principal</t>
  </si>
  <si>
    <t>inspector superior</t>
  </si>
  <si>
    <t>inspector principal</t>
  </si>
  <si>
    <t>referent superior</t>
  </si>
  <si>
    <t>consilier superior</t>
  </si>
  <si>
    <t>casier</t>
  </si>
  <si>
    <t>inspector de specialitate IA</t>
  </si>
  <si>
    <t>magazioner</t>
  </si>
  <si>
    <t>sofer I</t>
  </si>
  <si>
    <t>ingrijitor</t>
  </si>
  <si>
    <t>consilier principal</t>
  </si>
  <si>
    <t>auditor superior</t>
  </si>
  <si>
    <t>consilier juridic superior</t>
  </si>
  <si>
    <t>sef birou</t>
  </si>
  <si>
    <t>referent IA</t>
  </si>
  <si>
    <t>Salar de baza conform Legii nr. 153/2017 *)</t>
  </si>
  <si>
    <r>
      <t xml:space="preserve">*) </t>
    </r>
    <r>
      <rPr>
        <b/>
        <sz val="8"/>
        <rFont val="Arial"/>
        <family val="2"/>
      </rPr>
      <t xml:space="preserve">Salariile de baza cuprind majorarile pentru: </t>
    </r>
  </si>
  <si>
    <t>*Majorarea salariului de baza pentru complexitatea muncii conform Anexei nr.VIII, Cap. I, litera A, Punctul II, Nota, pct. 2,  si a Anexai nr. VIII, Capitolul II, litera A, Punctul I, NOTA, pct. 3, din Legea nr. 153/2017</t>
  </si>
  <si>
    <t>*Majorarea salariului de baza pentru activitate de control si inspectie conform Anexei II, Cap. I, Pct. 1, Subpct 1.4. din Legea nr. 153/2017</t>
  </si>
  <si>
    <t>*Majorarea salariului de baza pentru activitatea de control financiar preventiv conform art. 15 din Legea n r. 153/2017</t>
  </si>
  <si>
    <t xml:space="preserve">In luna iunie 2018 s-au acordat vouchere de vacanta conform OUG Nr. 90/2017 </t>
  </si>
  <si>
    <t>Incepand cu luna mai 2018 se acorda sume compensatorii tranzitorii conform  art. 38, alin. (6^1) din Legea-cadru nr. 153/2017, dupa caz.</t>
  </si>
  <si>
    <t>referent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</si>
</sst>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 applyFill="1"/>
    <xf numFmtId="0" fontId="1" fillId="0" borderId="0" xfId="0" applyFont="1" applyFill="1"/>
    <xf numFmtId="0" fontId="0" fillId="0" borderId="0" xfId="0" applyFont="1"/>
    <xf numFmtId="0" fontId="1" fillId="0" borderId="1" xfId="0" applyFont="1" applyFill="1" applyBorder="1" applyAlignment="1">
      <alignment wrapText="1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Fill="1" applyBorder="1"/>
    <xf numFmtId="0" fontId="5" fillId="0" borderId="0" xfId="0" applyFont="1"/>
    <xf numFmtId="0" fontId="7" fillId="0" borderId="0" xfId="0" applyFont="1"/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3"/>
  <sheetViews>
    <sheetView tabSelected="1" workbookViewId="0">
      <selection activeCell="D105" sqref="D105"/>
    </sheetView>
  </sheetViews>
  <sheetFormatPr defaultRowHeight="15" x14ac:dyDescent="0.25"/>
  <cols>
    <col min="2" max="2" width="31.7109375" bestFit="1" customWidth="1"/>
    <col min="4" max="4" width="10.42578125" customWidth="1"/>
    <col min="5" max="5" width="13.5703125" customWidth="1"/>
  </cols>
  <sheetData>
    <row r="1" spans="1:18" s="4" customForma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8" s="4" customFormat="1" x14ac:dyDescent="0.2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8" s="4" customForma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8" s="4" customFormat="1" x14ac:dyDescent="0.25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8" s="4" customFormat="1" ht="152.25" customHeight="1" x14ac:dyDescent="0.25">
      <c r="A5" s="15"/>
      <c r="B5" s="16" t="s">
        <v>2</v>
      </c>
      <c r="C5" s="17" t="s">
        <v>3</v>
      </c>
      <c r="D5" s="18" t="s">
        <v>45</v>
      </c>
      <c r="E5" s="5" t="s">
        <v>4</v>
      </c>
      <c r="F5" s="13" t="s">
        <v>5</v>
      </c>
      <c r="G5" s="13"/>
      <c r="H5" s="11" t="s">
        <v>6</v>
      </c>
      <c r="I5" s="12"/>
      <c r="J5" s="11" t="s">
        <v>6</v>
      </c>
      <c r="K5" s="12"/>
      <c r="L5" s="11" t="s">
        <v>7</v>
      </c>
      <c r="M5" s="12"/>
      <c r="N5" s="11" t="s">
        <v>7</v>
      </c>
      <c r="O5" s="12"/>
      <c r="P5" s="11" t="s">
        <v>8</v>
      </c>
      <c r="Q5" s="12"/>
      <c r="R5" s="13" t="s">
        <v>9</v>
      </c>
    </row>
    <row r="6" spans="1:18" s="4" customFormat="1" ht="150" x14ac:dyDescent="0.25">
      <c r="A6" s="15"/>
      <c r="B6" s="16"/>
      <c r="C6" s="17"/>
      <c r="D6" s="18"/>
      <c r="E6" s="5" t="s">
        <v>10</v>
      </c>
      <c r="F6" s="5" t="s">
        <v>11</v>
      </c>
      <c r="G6" s="5" t="s">
        <v>12</v>
      </c>
      <c r="H6" s="5" t="s">
        <v>13</v>
      </c>
      <c r="I6" s="5" t="s">
        <v>12</v>
      </c>
      <c r="J6" s="5" t="s">
        <v>14</v>
      </c>
      <c r="K6" s="5" t="s">
        <v>12</v>
      </c>
      <c r="L6" s="5" t="s">
        <v>15</v>
      </c>
      <c r="M6" s="5" t="s">
        <v>12</v>
      </c>
      <c r="N6" s="5" t="s">
        <v>16</v>
      </c>
      <c r="O6" s="5" t="s">
        <v>12</v>
      </c>
      <c r="P6" s="5" t="s">
        <v>17</v>
      </c>
      <c r="Q6" s="5" t="s">
        <v>18</v>
      </c>
      <c r="R6" s="13"/>
    </row>
    <row r="7" spans="1:18" s="4" customFormat="1" x14ac:dyDescent="0.25">
      <c r="A7" s="6">
        <v>1</v>
      </c>
      <c r="B7" s="6" t="s">
        <v>25</v>
      </c>
      <c r="C7" s="7">
        <v>1</v>
      </c>
      <c r="D7" s="8">
        <v>4150</v>
      </c>
      <c r="E7" s="8"/>
      <c r="F7" s="8">
        <v>0</v>
      </c>
      <c r="G7" s="8">
        <v>0</v>
      </c>
      <c r="H7" s="8">
        <v>12</v>
      </c>
      <c r="I7" s="8">
        <f>ROUND(D7*H7/100,0)</f>
        <v>498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f t="shared" ref="R7:R38" si="0">D7+E7+G7+I7+K7+M7+O7+Q7</f>
        <v>4648</v>
      </c>
    </row>
    <row r="8" spans="1:18" s="4" customFormat="1" x14ac:dyDescent="0.25">
      <c r="A8" s="6">
        <v>2</v>
      </c>
      <c r="B8" s="6" t="s">
        <v>25</v>
      </c>
      <c r="C8" s="7">
        <v>5</v>
      </c>
      <c r="D8" s="8">
        <v>4809</v>
      </c>
      <c r="E8" s="8"/>
      <c r="F8" s="8">
        <v>0</v>
      </c>
      <c r="G8" s="8">
        <v>0</v>
      </c>
      <c r="H8" s="8">
        <v>0</v>
      </c>
      <c r="I8" s="8">
        <v>0</v>
      </c>
      <c r="J8" s="8">
        <v>7</v>
      </c>
      <c r="K8" s="8">
        <f>ROUND(D8*J8/100,0)</f>
        <v>337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f t="shared" si="0"/>
        <v>5146</v>
      </c>
    </row>
    <row r="9" spans="1:18" s="4" customFormat="1" x14ac:dyDescent="0.25">
      <c r="A9" s="6">
        <v>3</v>
      </c>
      <c r="B9" s="6" t="s">
        <v>23</v>
      </c>
      <c r="C9" s="7">
        <v>3</v>
      </c>
      <c r="D9" s="8">
        <v>4636</v>
      </c>
      <c r="E9" s="8"/>
      <c r="F9" s="8">
        <v>0</v>
      </c>
      <c r="G9" s="8">
        <v>0</v>
      </c>
      <c r="H9" s="8">
        <v>12</v>
      </c>
      <c r="I9" s="8">
        <f>ROUND(D9*H9/100,0)</f>
        <v>556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f t="shared" si="0"/>
        <v>5192</v>
      </c>
    </row>
    <row r="10" spans="1:18" s="4" customFormat="1" x14ac:dyDescent="0.25">
      <c r="A10" s="6">
        <v>8</v>
      </c>
      <c r="B10" s="6" t="s">
        <v>23</v>
      </c>
      <c r="C10" s="7">
        <v>4</v>
      </c>
      <c r="D10" s="8">
        <v>4752</v>
      </c>
      <c r="E10" s="8"/>
      <c r="F10" s="8">
        <v>0</v>
      </c>
      <c r="G10" s="8">
        <v>0</v>
      </c>
      <c r="H10" s="8">
        <v>0</v>
      </c>
      <c r="I10" s="8">
        <v>0</v>
      </c>
      <c r="J10" s="8">
        <v>7</v>
      </c>
      <c r="K10" s="8">
        <f>ROUND(D10*J10/100,0)</f>
        <v>333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f t="shared" si="0"/>
        <v>5085</v>
      </c>
    </row>
    <row r="11" spans="1:18" s="4" customFormat="1" x14ac:dyDescent="0.25">
      <c r="A11" s="6">
        <v>4</v>
      </c>
      <c r="B11" s="6" t="s">
        <v>23</v>
      </c>
      <c r="C11" s="7">
        <v>5</v>
      </c>
      <c r="D11" s="8">
        <v>4871</v>
      </c>
      <c r="E11" s="8"/>
      <c r="F11" s="8">
        <v>0</v>
      </c>
      <c r="G11" s="8">
        <v>0</v>
      </c>
      <c r="H11" s="8">
        <v>12</v>
      </c>
      <c r="I11" s="8">
        <f>ROUND(D11*H11/100,0)</f>
        <v>585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f t="shared" si="0"/>
        <v>5456</v>
      </c>
    </row>
    <row r="12" spans="1:18" s="4" customFormat="1" x14ac:dyDescent="0.25">
      <c r="A12" s="6">
        <v>5</v>
      </c>
      <c r="B12" s="6" t="s">
        <v>23</v>
      </c>
      <c r="C12" s="7">
        <v>5</v>
      </c>
      <c r="D12" s="8">
        <v>4871</v>
      </c>
      <c r="E12" s="8"/>
      <c r="F12" s="8">
        <v>0</v>
      </c>
      <c r="G12" s="8">
        <v>0</v>
      </c>
      <c r="H12" s="8">
        <v>12</v>
      </c>
      <c r="I12" s="8">
        <f>ROUND(D12*H12/100,0)</f>
        <v>585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f t="shared" si="0"/>
        <v>5456</v>
      </c>
    </row>
    <row r="13" spans="1:18" s="4" customFormat="1" x14ac:dyDescent="0.25">
      <c r="A13" s="6">
        <v>6</v>
      </c>
      <c r="B13" s="6" t="s">
        <v>23</v>
      </c>
      <c r="C13" s="7">
        <v>5</v>
      </c>
      <c r="D13" s="8">
        <v>4871</v>
      </c>
      <c r="E13" s="8"/>
      <c r="F13" s="8">
        <v>0</v>
      </c>
      <c r="G13" s="8">
        <v>0</v>
      </c>
      <c r="H13" s="8">
        <v>12</v>
      </c>
      <c r="I13" s="8">
        <f>ROUND(D13*H13/100,0)</f>
        <v>585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f t="shared" si="0"/>
        <v>5456</v>
      </c>
    </row>
    <row r="14" spans="1:18" s="4" customFormat="1" x14ac:dyDescent="0.25">
      <c r="A14" s="6">
        <v>7</v>
      </c>
      <c r="B14" s="6" t="s">
        <v>23</v>
      </c>
      <c r="C14" s="7">
        <v>5</v>
      </c>
      <c r="D14" s="8">
        <v>4871</v>
      </c>
      <c r="E14" s="8"/>
      <c r="F14" s="8">
        <v>0</v>
      </c>
      <c r="G14" s="8">
        <v>0</v>
      </c>
      <c r="H14" s="8">
        <v>0</v>
      </c>
      <c r="I14" s="8">
        <v>0</v>
      </c>
      <c r="J14" s="8">
        <v>7</v>
      </c>
      <c r="K14" s="8">
        <f t="shared" ref="K14:K22" si="1">ROUND(D14*J14/100,0)</f>
        <v>341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0"/>
        <v>5212</v>
      </c>
    </row>
    <row r="15" spans="1:18" s="4" customFormat="1" x14ac:dyDescent="0.25">
      <c r="A15" s="6">
        <v>9</v>
      </c>
      <c r="B15" s="6" t="s">
        <v>23</v>
      </c>
      <c r="C15" s="7">
        <v>5</v>
      </c>
      <c r="D15" s="8">
        <v>4871</v>
      </c>
      <c r="E15" s="8"/>
      <c r="F15" s="8">
        <v>0</v>
      </c>
      <c r="G15" s="8">
        <v>0</v>
      </c>
      <c r="H15" s="8">
        <v>0</v>
      </c>
      <c r="I15" s="8">
        <v>0</v>
      </c>
      <c r="J15" s="8">
        <v>7</v>
      </c>
      <c r="K15" s="8">
        <f t="shared" si="1"/>
        <v>341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f t="shared" si="0"/>
        <v>5212</v>
      </c>
    </row>
    <row r="16" spans="1:18" s="4" customFormat="1" x14ac:dyDescent="0.25">
      <c r="A16" s="6">
        <v>10</v>
      </c>
      <c r="B16" s="6" t="s">
        <v>23</v>
      </c>
      <c r="C16" s="7">
        <v>5</v>
      </c>
      <c r="D16" s="8">
        <v>4871</v>
      </c>
      <c r="E16" s="8"/>
      <c r="F16" s="8">
        <v>0</v>
      </c>
      <c r="G16" s="8">
        <v>0</v>
      </c>
      <c r="H16" s="8">
        <v>0</v>
      </c>
      <c r="I16" s="8">
        <v>0</v>
      </c>
      <c r="J16" s="8">
        <v>7</v>
      </c>
      <c r="K16" s="8">
        <f t="shared" si="1"/>
        <v>341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f t="shared" si="0"/>
        <v>5212</v>
      </c>
    </row>
    <row r="17" spans="1:18" s="4" customFormat="1" x14ac:dyDescent="0.25">
      <c r="A17" s="6">
        <v>11</v>
      </c>
      <c r="B17" s="6" t="s">
        <v>23</v>
      </c>
      <c r="C17" s="7">
        <v>5</v>
      </c>
      <c r="D17" s="8">
        <v>4871</v>
      </c>
      <c r="E17" s="8"/>
      <c r="F17" s="8">
        <v>0</v>
      </c>
      <c r="G17" s="8">
        <v>0</v>
      </c>
      <c r="H17" s="8">
        <v>0</v>
      </c>
      <c r="I17" s="8">
        <v>0</v>
      </c>
      <c r="J17" s="8">
        <v>7</v>
      </c>
      <c r="K17" s="8">
        <f t="shared" si="1"/>
        <v>341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f t="shared" si="0"/>
        <v>5212</v>
      </c>
    </row>
    <row r="18" spans="1:18" s="4" customFormat="1" x14ac:dyDescent="0.25">
      <c r="A18" s="6">
        <v>12</v>
      </c>
      <c r="B18" s="6" t="s">
        <v>23</v>
      </c>
      <c r="C18" s="7">
        <v>5</v>
      </c>
      <c r="D18" s="8">
        <v>4871</v>
      </c>
      <c r="E18" s="8"/>
      <c r="F18" s="8">
        <v>0</v>
      </c>
      <c r="G18" s="8">
        <v>0</v>
      </c>
      <c r="H18" s="8">
        <v>0</v>
      </c>
      <c r="I18" s="8">
        <v>0</v>
      </c>
      <c r="J18" s="8">
        <v>7</v>
      </c>
      <c r="K18" s="8">
        <f t="shared" si="1"/>
        <v>341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f t="shared" si="0"/>
        <v>5212</v>
      </c>
    </row>
    <row r="19" spans="1:18" s="4" customFormat="1" x14ac:dyDescent="0.25">
      <c r="A19" s="6">
        <v>13</v>
      </c>
      <c r="B19" s="6" t="s">
        <v>23</v>
      </c>
      <c r="C19" s="7">
        <v>5</v>
      </c>
      <c r="D19" s="8">
        <v>4871</v>
      </c>
      <c r="E19" s="8"/>
      <c r="F19" s="8">
        <v>0</v>
      </c>
      <c r="G19" s="8">
        <v>0</v>
      </c>
      <c r="H19" s="8">
        <v>0</v>
      </c>
      <c r="I19" s="8">
        <v>0</v>
      </c>
      <c r="J19" s="8">
        <v>7</v>
      </c>
      <c r="K19" s="8">
        <f t="shared" si="1"/>
        <v>341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0"/>
        <v>5212</v>
      </c>
    </row>
    <row r="20" spans="1:18" s="4" customFormat="1" x14ac:dyDescent="0.25">
      <c r="A20" s="6">
        <v>14</v>
      </c>
      <c r="B20" s="6" t="s">
        <v>23</v>
      </c>
      <c r="C20" s="7">
        <v>5</v>
      </c>
      <c r="D20" s="8">
        <v>4871</v>
      </c>
      <c r="E20" s="8"/>
      <c r="F20" s="8">
        <v>0</v>
      </c>
      <c r="G20" s="8">
        <v>0</v>
      </c>
      <c r="H20" s="8">
        <v>0</v>
      </c>
      <c r="I20" s="8">
        <v>0</v>
      </c>
      <c r="J20" s="8">
        <v>7</v>
      </c>
      <c r="K20" s="8">
        <f t="shared" si="1"/>
        <v>341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f t="shared" si="0"/>
        <v>5212</v>
      </c>
    </row>
    <row r="21" spans="1:18" s="4" customFormat="1" x14ac:dyDescent="0.25">
      <c r="A21" s="6">
        <v>15</v>
      </c>
      <c r="B21" s="6" t="s">
        <v>23</v>
      </c>
      <c r="C21" s="7">
        <v>5</v>
      </c>
      <c r="D21" s="8">
        <v>4871</v>
      </c>
      <c r="E21" s="8"/>
      <c r="F21" s="8">
        <v>0</v>
      </c>
      <c r="G21" s="8">
        <v>0</v>
      </c>
      <c r="H21" s="8">
        <v>0</v>
      </c>
      <c r="I21" s="8">
        <v>0</v>
      </c>
      <c r="J21" s="8">
        <v>7</v>
      </c>
      <c r="K21" s="8">
        <f t="shared" si="1"/>
        <v>341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f t="shared" si="0"/>
        <v>5212</v>
      </c>
    </row>
    <row r="22" spans="1:18" s="4" customFormat="1" x14ac:dyDescent="0.25">
      <c r="A22" s="6">
        <v>16</v>
      </c>
      <c r="B22" s="6" t="s">
        <v>23</v>
      </c>
      <c r="C22" s="7">
        <v>5</v>
      </c>
      <c r="D22" s="8">
        <v>4871</v>
      </c>
      <c r="E22" s="8"/>
      <c r="F22" s="8">
        <v>0</v>
      </c>
      <c r="G22" s="8">
        <v>0</v>
      </c>
      <c r="H22" s="8">
        <v>0</v>
      </c>
      <c r="I22" s="8">
        <v>0</v>
      </c>
      <c r="J22" s="8">
        <v>7</v>
      </c>
      <c r="K22" s="8">
        <f t="shared" si="1"/>
        <v>341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f t="shared" si="0"/>
        <v>5212</v>
      </c>
    </row>
    <row r="23" spans="1:18" s="4" customFormat="1" x14ac:dyDescent="0.25">
      <c r="A23" s="6">
        <v>17</v>
      </c>
      <c r="B23" s="6" t="s">
        <v>23</v>
      </c>
      <c r="C23" s="7">
        <v>5</v>
      </c>
      <c r="D23" s="8">
        <v>4871</v>
      </c>
      <c r="E23" s="8"/>
      <c r="F23" s="8">
        <v>15</v>
      </c>
      <c r="G23" s="8">
        <f t="shared" ref="G23:G28" si="2">ROUND(D23*F23/100,0)</f>
        <v>731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f t="shared" si="0"/>
        <v>5602</v>
      </c>
    </row>
    <row r="24" spans="1:18" s="4" customFormat="1" x14ac:dyDescent="0.25">
      <c r="A24" s="6">
        <v>18</v>
      </c>
      <c r="B24" s="6" t="s">
        <v>23</v>
      </c>
      <c r="C24" s="7">
        <v>5</v>
      </c>
      <c r="D24" s="8">
        <v>4871</v>
      </c>
      <c r="E24" s="8"/>
      <c r="F24" s="8">
        <v>15</v>
      </c>
      <c r="G24" s="8">
        <f t="shared" si="2"/>
        <v>731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0"/>
        <v>5602</v>
      </c>
    </row>
    <row r="25" spans="1:18" s="4" customFormat="1" x14ac:dyDescent="0.25">
      <c r="A25" s="6">
        <v>19</v>
      </c>
      <c r="B25" s="6" t="s">
        <v>23</v>
      </c>
      <c r="C25" s="7">
        <v>5</v>
      </c>
      <c r="D25" s="8">
        <v>4871</v>
      </c>
      <c r="E25" s="8"/>
      <c r="F25" s="8">
        <v>15</v>
      </c>
      <c r="G25" s="8">
        <f t="shared" si="2"/>
        <v>731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f t="shared" si="0"/>
        <v>5602</v>
      </c>
    </row>
    <row r="26" spans="1:18" s="4" customFormat="1" x14ac:dyDescent="0.25">
      <c r="A26" s="6">
        <v>20</v>
      </c>
      <c r="B26" s="6" t="s">
        <v>23</v>
      </c>
      <c r="C26" s="7">
        <v>5</v>
      </c>
      <c r="D26" s="8">
        <v>4871</v>
      </c>
      <c r="E26" s="8"/>
      <c r="F26" s="8">
        <v>15</v>
      </c>
      <c r="G26" s="8">
        <f t="shared" si="2"/>
        <v>731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f t="shared" si="0"/>
        <v>5602</v>
      </c>
    </row>
    <row r="27" spans="1:18" s="4" customFormat="1" x14ac:dyDescent="0.25">
      <c r="A27" s="6">
        <v>21</v>
      </c>
      <c r="B27" s="6" t="s">
        <v>23</v>
      </c>
      <c r="C27" s="7">
        <v>5</v>
      </c>
      <c r="D27" s="8">
        <v>4871</v>
      </c>
      <c r="E27" s="8"/>
      <c r="F27" s="8">
        <v>15</v>
      </c>
      <c r="G27" s="8">
        <f t="shared" si="2"/>
        <v>731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f t="shared" si="0"/>
        <v>5602</v>
      </c>
    </row>
    <row r="28" spans="1:18" s="4" customFormat="1" x14ac:dyDescent="0.25">
      <c r="A28" s="6">
        <v>22</v>
      </c>
      <c r="B28" s="6" t="s">
        <v>23</v>
      </c>
      <c r="C28" s="7">
        <v>5</v>
      </c>
      <c r="D28" s="8">
        <v>4871</v>
      </c>
      <c r="E28" s="8"/>
      <c r="F28" s="8">
        <v>15</v>
      </c>
      <c r="G28" s="8">
        <f t="shared" si="2"/>
        <v>731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f t="shared" si="0"/>
        <v>5602</v>
      </c>
    </row>
    <row r="29" spans="1:18" s="4" customFormat="1" x14ac:dyDescent="0.25">
      <c r="A29" s="6">
        <v>23</v>
      </c>
      <c r="B29" s="6" t="s">
        <v>23</v>
      </c>
      <c r="C29" s="7">
        <v>5</v>
      </c>
      <c r="D29" s="8">
        <v>4871</v>
      </c>
      <c r="E29" s="8"/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30</v>
      </c>
      <c r="O29" s="8">
        <f>ROUND(N29*D29/100,0)</f>
        <v>1461</v>
      </c>
      <c r="P29" s="8">
        <v>0</v>
      </c>
      <c r="Q29" s="8">
        <v>0</v>
      </c>
      <c r="R29" s="8">
        <f t="shared" si="0"/>
        <v>6332</v>
      </c>
    </row>
    <row r="30" spans="1:18" s="4" customFormat="1" x14ac:dyDescent="0.25">
      <c r="A30" s="6">
        <v>24</v>
      </c>
      <c r="B30" s="6" t="s">
        <v>41</v>
      </c>
      <c r="C30" s="7">
        <v>5</v>
      </c>
      <c r="D30" s="8">
        <v>7175</v>
      </c>
      <c r="E30" s="8"/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10.1</v>
      </c>
      <c r="Q30" s="8">
        <f>ROUND(P30*D30/100,0)</f>
        <v>725</v>
      </c>
      <c r="R30" s="8">
        <f t="shared" si="0"/>
        <v>7900</v>
      </c>
    </row>
    <row r="31" spans="1:18" s="4" customFormat="1" x14ac:dyDescent="0.25">
      <c r="A31" s="6">
        <v>25</v>
      </c>
      <c r="B31" s="6" t="s">
        <v>27</v>
      </c>
      <c r="C31" s="7">
        <v>5</v>
      </c>
      <c r="D31" s="8">
        <v>6109</v>
      </c>
      <c r="E31" s="8">
        <v>950</v>
      </c>
      <c r="F31" s="8">
        <v>15</v>
      </c>
      <c r="G31" s="8">
        <f>ROUND(D31*F31/100,0)</f>
        <v>916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f t="shared" si="0"/>
        <v>7975</v>
      </c>
    </row>
    <row r="32" spans="1:18" s="4" customFormat="1" x14ac:dyDescent="0.25">
      <c r="A32" s="6">
        <v>26</v>
      </c>
      <c r="B32" s="6" t="s">
        <v>35</v>
      </c>
      <c r="C32" s="7">
        <v>5</v>
      </c>
      <c r="D32" s="8">
        <v>3350</v>
      </c>
      <c r="E32" s="8"/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10.1</v>
      </c>
      <c r="Q32" s="8">
        <f>ROUND(P32*D32/100,0)</f>
        <v>338</v>
      </c>
      <c r="R32" s="8">
        <f t="shared" si="0"/>
        <v>3688</v>
      </c>
    </row>
    <row r="33" spans="1:18" s="4" customFormat="1" x14ac:dyDescent="0.25">
      <c r="A33" s="6">
        <v>27</v>
      </c>
      <c r="B33" s="6" t="s">
        <v>29</v>
      </c>
      <c r="C33" s="7">
        <v>5</v>
      </c>
      <c r="D33" s="8">
        <v>6109</v>
      </c>
      <c r="E33" s="8"/>
      <c r="F33" s="8">
        <v>15</v>
      </c>
      <c r="G33" s="8">
        <f>ROUND(D33*F33/100,0)</f>
        <v>916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f t="shared" si="0"/>
        <v>7025</v>
      </c>
    </row>
    <row r="34" spans="1:18" s="4" customFormat="1" x14ac:dyDescent="0.25">
      <c r="A34" s="6">
        <v>28</v>
      </c>
      <c r="B34" s="6" t="s">
        <v>29</v>
      </c>
      <c r="C34" s="7">
        <v>5</v>
      </c>
      <c r="D34" s="8">
        <v>6109</v>
      </c>
      <c r="E34" s="8"/>
      <c r="F34" s="8">
        <v>15</v>
      </c>
      <c r="G34" s="8">
        <f>ROUND(D34*F34/100,0)</f>
        <v>916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f t="shared" si="0"/>
        <v>7025</v>
      </c>
    </row>
    <row r="35" spans="1:18" s="4" customFormat="1" x14ac:dyDescent="0.25">
      <c r="A35" s="6">
        <v>29</v>
      </c>
      <c r="B35" s="6" t="s">
        <v>29</v>
      </c>
      <c r="C35" s="7">
        <v>5</v>
      </c>
      <c r="D35" s="8">
        <v>6109</v>
      </c>
      <c r="E35" s="8"/>
      <c r="F35" s="8">
        <v>15</v>
      </c>
      <c r="G35" s="8">
        <f>ROUND(D35*F35/100,0)</f>
        <v>916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f t="shared" si="0"/>
        <v>7025</v>
      </c>
    </row>
    <row r="36" spans="1:18" s="4" customFormat="1" x14ac:dyDescent="0.25">
      <c r="A36" s="6">
        <v>30</v>
      </c>
      <c r="B36" s="6" t="s">
        <v>29</v>
      </c>
      <c r="C36" s="7">
        <v>5</v>
      </c>
      <c r="D36" s="8">
        <v>6109</v>
      </c>
      <c r="E36" s="8"/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15</v>
      </c>
      <c r="M36" s="8">
        <f>ROUND(D36*L36/100,0)</f>
        <v>916</v>
      </c>
      <c r="N36" s="8">
        <v>0</v>
      </c>
      <c r="O36" s="8">
        <v>0</v>
      </c>
      <c r="P36" s="8">
        <v>0</v>
      </c>
      <c r="Q36" s="8">
        <v>0</v>
      </c>
      <c r="R36" s="8">
        <f t="shared" si="0"/>
        <v>7025</v>
      </c>
    </row>
    <row r="37" spans="1:18" s="4" customFormat="1" x14ac:dyDescent="0.25">
      <c r="A37" s="6">
        <v>31</v>
      </c>
      <c r="B37" s="6" t="s">
        <v>42</v>
      </c>
      <c r="C37" s="7">
        <v>4</v>
      </c>
      <c r="D37" s="8">
        <v>6854</v>
      </c>
      <c r="E37" s="8"/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10.1</v>
      </c>
      <c r="Q37" s="8">
        <f t="shared" ref="Q37:Q49" si="3">ROUND(P37*D37/100,0)</f>
        <v>692</v>
      </c>
      <c r="R37" s="8">
        <f t="shared" si="0"/>
        <v>7546</v>
      </c>
    </row>
    <row r="38" spans="1:18" s="4" customFormat="1" x14ac:dyDescent="0.25">
      <c r="A38" s="6">
        <v>33</v>
      </c>
      <c r="B38" s="6" t="s">
        <v>40</v>
      </c>
      <c r="C38" s="7">
        <v>3</v>
      </c>
      <c r="D38" s="8">
        <v>5842</v>
      </c>
      <c r="E38" s="8"/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10.1</v>
      </c>
      <c r="Q38" s="8">
        <f t="shared" si="3"/>
        <v>590</v>
      </c>
      <c r="R38" s="8">
        <f t="shared" si="0"/>
        <v>6432</v>
      </c>
    </row>
    <row r="39" spans="1:18" s="4" customFormat="1" x14ac:dyDescent="0.25">
      <c r="A39" s="6">
        <v>32</v>
      </c>
      <c r="B39" s="6" t="s">
        <v>40</v>
      </c>
      <c r="C39" s="7">
        <v>5</v>
      </c>
      <c r="D39" s="8">
        <v>6054</v>
      </c>
      <c r="E39" s="8"/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10.1</v>
      </c>
      <c r="Q39" s="8">
        <f t="shared" si="3"/>
        <v>611</v>
      </c>
      <c r="R39" s="8">
        <f t="shared" ref="R39:R70" si="4">D39+E39+G39+I39+K39+M39+O39+Q39</f>
        <v>6665</v>
      </c>
    </row>
    <row r="40" spans="1:18" s="4" customFormat="1" x14ac:dyDescent="0.25">
      <c r="A40" s="6">
        <v>34</v>
      </c>
      <c r="B40" s="6" t="s">
        <v>34</v>
      </c>
      <c r="C40" s="7">
        <v>4</v>
      </c>
      <c r="D40" s="8">
        <v>6854</v>
      </c>
      <c r="E40" s="8"/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10.1</v>
      </c>
      <c r="Q40" s="8">
        <f t="shared" si="3"/>
        <v>692</v>
      </c>
      <c r="R40" s="8">
        <f t="shared" si="4"/>
        <v>7546</v>
      </c>
    </row>
    <row r="41" spans="1:18" s="4" customFormat="1" x14ac:dyDescent="0.25">
      <c r="A41" s="6">
        <v>41</v>
      </c>
      <c r="B41" s="6" t="s">
        <v>34</v>
      </c>
      <c r="C41" s="7">
        <v>4</v>
      </c>
      <c r="D41" s="8">
        <v>6854</v>
      </c>
      <c r="E41" s="8"/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10.1</v>
      </c>
      <c r="Q41" s="8">
        <f t="shared" si="3"/>
        <v>692</v>
      </c>
      <c r="R41" s="8">
        <f t="shared" si="4"/>
        <v>7546</v>
      </c>
    </row>
    <row r="42" spans="1:18" s="4" customFormat="1" x14ac:dyDescent="0.25">
      <c r="A42" s="6">
        <v>35</v>
      </c>
      <c r="B42" s="6" t="s">
        <v>34</v>
      </c>
      <c r="C42" s="7">
        <v>5</v>
      </c>
      <c r="D42" s="8">
        <v>7026</v>
      </c>
      <c r="E42" s="8"/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10.1</v>
      </c>
      <c r="Q42" s="8">
        <f t="shared" si="3"/>
        <v>710</v>
      </c>
      <c r="R42" s="8">
        <f t="shared" si="4"/>
        <v>7736</v>
      </c>
    </row>
    <row r="43" spans="1:18" s="4" customFormat="1" x14ac:dyDescent="0.25">
      <c r="A43" s="6">
        <v>36</v>
      </c>
      <c r="B43" s="6" t="s">
        <v>34</v>
      </c>
      <c r="C43" s="7">
        <v>5</v>
      </c>
      <c r="D43" s="8">
        <v>7026</v>
      </c>
      <c r="E43" s="8"/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10.1</v>
      </c>
      <c r="Q43" s="8">
        <f t="shared" si="3"/>
        <v>710</v>
      </c>
      <c r="R43" s="8">
        <f t="shared" si="4"/>
        <v>7736</v>
      </c>
    </row>
    <row r="44" spans="1:18" s="4" customFormat="1" x14ac:dyDescent="0.25">
      <c r="A44" s="6">
        <v>37</v>
      </c>
      <c r="B44" s="6" t="s">
        <v>34</v>
      </c>
      <c r="C44" s="7">
        <v>5</v>
      </c>
      <c r="D44" s="8">
        <v>7026</v>
      </c>
      <c r="E44" s="8"/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10.1</v>
      </c>
      <c r="Q44" s="8">
        <f t="shared" si="3"/>
        <v>710</v>
      </c>
      <c r="R44" s="8">
        <f t="shared" si="4"/>
        <v>7736</v>
      </c>
    </row>
    <row r="45" spans="1:18" s="4" customFormat="1" x14ac:dyDescent="0.25">
      <c r="A45" s="6">
        <v>38</v>
      </c>
      <c r="B45" s="6" t="s">
        <v>34</v>
      </c>
      <c r="C45" s="7">
        <v>5</v>
      </c>
      <c r="D45" s="8">
        <v>7026</v>
      </c>
      <c r="E45" s="8"/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10.1</v>
      </c>
      <c r="Q45" s="8">
        <f t="shared" si="3"/>
        <v>710</v>
      </c>
      <c r="R45" s="8">
        <f t="shared" si="4"/>
        <v>7736</v>
      </c>
    </row>
    <row r="46" spans="1:18" s="4" customFormat="1" x14ac:dyDescent="0.25">
      <c r="A46" s="6">
        <v>39</v>
      </c>
      <c r="B46" s="6" t="s">
        <v>34</v>
      </c>
      <c r="C46" s="7">
        <v>5</v>
      </c>
      <c r="D46" s="8">
        <v>7026</v>
      </c>
      <c r="E46" s="8"/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10.1</v>
      </c>
      <c r="Q46" s="8">
        <f t="shared" si="3"/>
        <v>710</v>
      </c>
      <c r="R46" s="8">
        <f t="shared" si="4"/>
        <v>7736</v>
      </c>
    </row>
    <row r="47" spans="1:18" s="4" customFormat="1" x14ac:dyDescent="0.25">
      <c r="A47" s="6">
        <v>40</v>
      </c>
      <c r="B47" s="6" t="s">
        <v>34</v>
      </c>
      <c r="C47" s="7">
        <v>5</v>
      </c>
      <c r="D47" s="8">
        <v>7026</v>
      </c>
      <c r="E47" s="8"/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10.1</v>
      </c>
      <c r="Q47" s="8">
        <f t="shared" si="3"/>
        <v>710</v>
      </c>
      <c r="R47" s="8">
        <f t="shared" si="4"/>
        <v>7736</v>
      </c>
    </row>
    <row r="48" spans="1:18" s="4" customFormat="1" x14ac:dyDescent="0.25">
      <c r="A48" s="6">
        <v>42</v>
      </c>
      <c r="B48" s="6" t="s">
        <v>19</v>
      </c>
      <c r="C48" s="7">
        <v>5</v>
      </c>
      <c r="D48" s="8">
        <v>9980</v>
      </c>
      <c r="E48" s="8"/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10.1</v>
      </c>
      <c r="Q48" s="8">
        <f t="shared" si="3"/>
        <v>1008</v>
      </c>
      <c r="R48" s="8">
        <f t="shared" si="4"/>
        <v>10988</v>
      </c>
    </row>
    <row r="49" spans="1:18" s="4" customFormat="1" x14ac:dyDescent="0.25">
      <c r="A49" s="6">
        <v>43</v>
      </c>
      <c r="B49" s="6" t="s">
        <v>20</v>
      </c>
      <c r="C49" s="7">
        <v>5</v>
      </c>
      <c r="D49" s="8">
        <v>10594</v>
      </c>
      <c r="E49" s="8"/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10.1</v>
      </c>
      <c r="Q49" s="8">
        <f t="shared" si="3"/>
        <v>1070</v>
      </c>
      <c r="R49" s="8">
        <f t="shared" si="4"/>
        <v>11664</v>
      </c>
    </row>
    <row r="50" spans="1:18" s="4" customFormat="1" x14ac:dyDescent="0.25">
      <c r="A50" s="6">
        <v>44</v>
      </c>
      <c r="B50" s="6" t="s">
        <v>24</v>
      </c>
      <c r="C50" s="7">
        <v>5</v>
      </c>
      <c r="D50" s="8">
        <v>6886</v>
      </c>
      <c r="E50" s="8"/>
      <c r="F50" s="8">
        <v>0</v>
      </c>
      <c r="G50" s="8">
        <v>0</v>
      </c>
      <c r="H50" s="8">
        <v>12</v>
      </c>
      <c r="I50" s="8">
        <f>ROUND(D50*H50/100,0)</f>
        <v>826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f t="shared" si="4"/>
        <v>7712</v>
      </c>
    </row>
    <row r="51" spans="1:18" s="4" customFormat="1" x14ac:dyDescent="0.25">
      <c r="A51" s="6">
        <v>45</v>
      </c>
      <c r="B51" s="6" t="s">
        <v>30</v>
      </c>
      <c r="C51" s="7">
        <v>5</v>
      </c>
      <c r="D51" s="8">
        <v>6109</v>
      </c>
      <c r="E51" s="8"/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30</v>
      </c>
      <c r="O51" s="8">
        <f>ROUND(N51*D51/100,0)</f>
        <v>1833</v>
      </c>
      <c r="P51" s="8">
        <v>0</v>
      </c>
      <c r="Q51" s="8">
        <v>0</v>
      </c>
      <c r="R51" s="8">
        <f t="shared" si="4"/>
        <v>7942</v>
      </c>
    </row>
    <row r="52" spans="1:18" s="4" customFormat="1" x14ac:dyDescent="0.25">
      <c r="A52" s="6">
        <v>46</v>
      </c>
      <c r="B52" s="6" t="s">
        <v>39</v>
      </c>
      <c r="C52" s="7">
        <v>5</v>
      </c>
      <c r="D52" s="8">
        <v>2258</v>
      </c>
      <c r="E52" s="8"/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10.1</v>
      </c>
      <c r="Q52" s="8">
        <f t="shared" ref="Q52:Q71" si="5">ROUND(P52*D52/100,0)</f>
        <v>228</v>
      </c>
      <c r="R52" s="8">
        <f t="shared" si="4"/>
        <v>2486</v>
      </c>
    </row>
    <row r="53" spans="1:18" s="4" customFormat="1" x14ac:dyDescent="0.25">
      <c r="A53" s="6">
        <v>47</v>
      </c>
      <c r="B53" s="6" t="s">
        <v>39</v>
      </c>
      <c r="C53" s="7">
        <v>5</v>
      </c>
      <c r="D53" s="8">
        <v>2258</v>
      </c>
      <c r="E53" s="8"/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10.1</v>
      </c>
      <c r="Q53" s="8">
        <f t="shared" si="5"/>
        <v>228</v>
      </c>
      <c r="R53" s="8">
        <f t="shared" si="4"/>
        <v>2486</v>
      </c>
    </row>
    <row r="54" spans="1:18" s="4" customFormat="1" x14ac:dyDescent="0.25">
      <c r="A54" s="6">
        <v>48</v>
      </c>
      <c r="B54" s="6" t="s">
        <v>36</v>
      </c>
      <c r="C54" s="7">
        <v>5</v>
      </c>
      <c r="D54" s="8">
        <v>5725</v>
      </c>
      <c r="E54" s="8"/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10.1</v>
      </c>
      <c r="Q54" s="8">
        <f t="shared" si="5"/>
        <v>578</v>
      </c>
      <c r="R54" s="8">
        <f t="shared" si="4"/>
        <v>6303</v>
      </c>
    </row>
    <row r="55" spans="1:18" s="4" customFormat="1" x14ac:dyDescent="0.25">
      <c r="A55" s="6">
        <v>49</v>
      </c>
      <c r="B55" s="6" t="s">
        <v>32</v>
      </c>
      <c r="C55" s="7">
        <v>3</v>
      </c>
      <c r="D55" s="8">
        <v>6573</v>
      </c>
      <c r="E55" s="8"/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10.1</v>
      </c>
      <c r="Q55" s="8">
        <f t="shared" si="5"/>
        <v>664</v>
      </c>
      <c r="R55" s="8">
        <f t="shared" si="4"/>
        <v>7237</v>
      </c>
    </row>
    <row r="56" spans="1:18" s="4" customFormat="1" x14ac:dyDescent="0.25">
      <c r="A56" s="6">
        <v>50</v>
      </c>
      <c r="B56" s="6" t="s">
        <v>31</v>
      </c>
      <c r="C56" s="7">
        <v>5</v>
      </c>
      <c r="D56" s="8">
        <v>7553</v>
      </c>
      <c r="E56" s="8"/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10.1</v>
      </c>
      <c r="Q56" s="8">
        <f t="shared" si="5"/>
        <v>763</v>
      </c>
      <c r="R56" s="8">
        <f t="shared" si="4"/>
        <v>8316</v>
      </c>
    </row>
    <row r="57" spans="1:18" s="4" customFormat="1" x14ac:dyDescent="0.25">
      <c r="A57" s="6">
        <v>64</v>
      </c>
      <c r="B57" s="6" t="s">
        <v>31</v>
      </c>
      <c r="C57" s="7">
        <v>4</v>
      </c>
      <c r="D57" s="8">
        <v>6854</v>
      </c>
      <c r="E57" s="8"/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10.1</v>
      </c>
      <c r="Q57" s="8">
        <f t="shared" si="5"/>
        <v>692</v>
      </c>
      <c r="R57" s="8">
        <f t="shared" si="4"/>
        <v>7546</v>
      </c>
    </row>
    <row r="58" spans="1:18" s="4" customFormat="1" x14ac:dyDescent="0.25">
      <c r="A58" s="6">
        <v>54</v>
      </c>
      <c r="B58" s="6" t="s">
        <v>31</v>
      </c>
      <c r="C58" s="7">
        <v>4</v>
      </c>
      <c r="D58" s="8">
        <v>7369</v>
      </c>
      <c r="E58" s="8"/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10.1</v>
      </c>
      <c r="Q58" s="8">
        <f t="shared" si="5"/>
        <v>744</v>
      </c>
      <c r="R58" s="8">
        <f t="shared" si="4"/>
        <v>8113</v>
      </c>
    </row>
    <row r="59" spans="1:18" s="4" customFormat="1" x14ac:dyDescent="0.25">
      <c r="A59" s="6">
        <v>63</v>
      </c>
      <c r="B59" s="6" t="s">
        <v>31</v>
      </c>
      <c r="C59" s="7">
        <v>5</v>
      </c>
      <c r="D59" s="8">
        <v>7026</v>
      </c>
      <c r="E59" s="8"/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10.1</v>
      </c>
      <c r="Q59" s="8">
        <f t="shared" si="5"/>
        <v>710</v>
      </c>
      <c r="R59" s="8">
        <f t="shared" si="4"/>
        <v>7736</v>
      </c>
    </row>
    <row r="60" spans="1:18" s="4" customFormat="1" x14ac:dyDescent="0.25">
      <c r="A60" s="6">
        <v>51</v>
      </c>
      <c r="B60" s="6" t="s">
        <v>31</v>
      </c>
      <c r="C60" s="7">
        <v>5</v>
      </c>
      <c r="D60" s="8">
        <v>7553</v>
      </c>
      <c r="E60" s="8"/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10.1</v>
      </c>
      <c r="Q60" s="8">
        <f t="shared" si="5"/>
        <v>763</v>
      </c>
      <c r="R60" s="8">
        <f t="shared" si="4"/>
        <v>8316</v>
      </c>
    </row>
    <row r="61" spans="1:18" s="4" customFormat="1" x14ac:dyDescent="0.25">
      <c r="A61" s="6">
        <v>52</v>
      </c>
      <c r="B61" s="6" t="s">
        <v>31</v>
      </c>
      <c r="C61" s="7">
        <v>5</v>
      </c>
      <c r="D61" s="8">
        <v>7553</v>
      </c>
      <c r="E61" s="8"/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10.1</v>
      </c>
      <c r="Q61" s="8">
        <f t="shared" si="5"/>
        <v>763</v>
      </c>
      <c r="R61" s="8">
        <f t="shared" si="4"/>
        <v>8316</v>
      </c>
    </row>
    <row r="62" spans="1:18" s="4" customFormat="1" x14ac:dyDescent="0.25">
      <c r="A62" s="6">
        <v>53</v>
      </c>
      <c r="B62" s="6" t="s">
        <v>31</v>
      </c>
      <c r="C62" s="7">
        <v>5</v>
      </c>
      <c r="D62" s="8">
        <v>7553</v>
      </c>
      <c r="E62" s="8"/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10.1</v>
      </c>
      <c r="Q62" s="8">
        <f t="shared" si="5"/>
        <v>763</v>
      </c>
      <c r="R62" s="8">
        <f t="shared" si="4"/>
        <v>8316</v>
      </c>
    </row>
    <row r="63" spans="1:18" s="4" customFormat="1" x14ac:dyDescent="0.25">
      <c r="A63" s="6">
        <v>55</v>
      </c>
      <c r="B63" s="6" t="s">
        <v>31</v>
      </c>
      <c r="C63" s="7">
        <v>5</v>
      </c>
      <c r="D63" s="8">
        <v>7553</v>
      </c>
      <c r="E63" s="8"/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10.1</v>
      </c>
      <c r="Q63" s="8">
        <f t="shared" si="5"/>
        <v>763</v>
      </c>
      <c r="R63" s="8">
        <f t="shared" si="4"/>
        <v>8316</v>
      </c>
    </row>
    <row r="64" spans="1:18" s="4" customFormat="1" x14ac:dyDescent="0.25">
      <c r="A64" s="6">
        <v>56</v>
      </c>
      <c r="B64" s="6" t="s">
        <v>31</v>
      </c>
      <c r="C64" s="7">
        <v>5</v>
      </c>
      <c r="D64" s="8">
        <v>7553</v>
      </c>
      <c r="E64" s="8"/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10.1</v>
      </c>
      <c r="Q64" s="8">
        <f t="shared" si="5"/>
        <v>763</v>
      </c>
      <c r="R64" s="8">
        <f t="shared" si="4"/>
        <v>8316</v>
      </c>
    </row>
    <row r="65" spans="1:18" s="4" customFormat="1" x14ac:dyDescent="0.25">
      <c r="A65" s="6">
        <v>57</v>
      </c>
      <c r="B65" s="6" t="s">
        <v>31</v>
      </c>
      <c r="C65" s="7">
        <v>5</v>
      </c>
      <c r="D65" s="8">
        <v>7553</v>
      </c>
      <c r="E65" s="8"/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10.1</v>
      </c>
      <c r="Q65" s="8">
        <f t="shared" si="5"/>
        <v>763</v>
      </c>
      <c r="R65" s="8">
        <f t="shared" si="4"/>
        <v>8316</v>
      </c>
    </row>
    <row r="66" spans="1:18" s="4" customFormat="1" x14ac:dyDescent="0.25">
      <c r="A66" s="6">
        <v>58</v>
      </c>
      <c r="B66" s="6" t="s">
        <v>31</v>
      </c>
      <c r="C66" s="7">
        <v>5</v>
      </c>
      <c r="D66" s="8">
        <v>7553</v>
      </c>
      <c r="E66" s="8"/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10.1</v>
      </c>
      <c r="Q66" s="8">
        <f t="shared" si="5"/>
        <v>763</v>
      </c>
      <c r="R66" s="8">
        <f t="shared" si="4"/>
        <v>8316</v>
      </c>
    </row>
    <row r="67" spans="1:18" s="4" customFormat="1" x14ac:dyDescent="0.25">
      <c r="A67" s="6">
        <v>59</v>
      </c>
      <c r="B67" s="6" t="s">
        <v>31</v>
      </c>
      <c r="C67" s="7">
        <v>5</v>
      </c>
      <c r="D67" s="8">
        <v>7553</v>
      </c>
      <c r="E67" s="8"/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10.1</v>
      </c>
      <c r="Q67" s="8">
        <f t="shared" si="5"/>
        <v>763</v>
      </c>
      <c r="R67" s="8">
        <f t="shared" si="4"/>
        <v>8316</v>
      </c>
    </row>
    <row r="68" spans="1:18" s="4" customFormat="1" x14ac:dyDescent="0.25">
      <c r="A68" s="6">
        <v>60</v>
      </c>
      <c r="B68" s="6" t="s">
        <v>31</v>
      </c>
      <c r="C68" s="7">
        <v>5</v>
      </c>
      <c r="D68" s="8">
        <v>7553</v>
      </c>
      <c r="E68" s="8"/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10.1</v>
      </c>
      <c r="Q68" s="8">
        <f t="shared" si="5"/>
        <v>763</v>
      </c>
      <c r="R68" s="8">
        <f t="shared" si="4"/>
        <v>8316</v>
      </c>
    </row>
    <row r="69" spans="1:18" s="4" customFormat="1" x14ac:dyDescent="0.25">
      <c r="A69" s="6">
        <v>61</v>
      </c>
      <c r="B69" s="6" t="s">
        <v>31</v>
      </c>
      <c r="C69" s="7">
        <v>5</v>
      </c>
      <c r="D69" s="8">
        <v>7553</v>
      </c>
      <c r="E69" s="8"/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10.1</v>
      </c>
      <c r="Q69" s="8">
        <f t="shared" si="5"/>
        <v>763</v>
      </c>
      <c r="R69" s="8">
        <f t="shared" si="4"/>
        <v>8316</v>
      </c>
    </row>
    <row r="70" spans="1:18" s="4" customFormat="1" x14ac:dyDescent="0.25">
      <c r="A70" s="6">
        <v>62</v>
      </c>
      <c r="B70" s="6" t="s">
        <v>31</v>
      </c>
      <c r="C70" s="7">
        <v>5</v>
      </c>
      <c r="D70" s="8">
        <v>7553</v>
      </c>
      <c r="E70" s="8">
        <v>950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10.1</v>
      </c>
      <c r="Q70" s="8">
        <f t="shared" si="5"/>
        <v>763</v>
      </c>
      <c r="R70" s="8">
        <f t="shared" si="4"/>
        <v>9266</v>
      </c>
    </row>
    <row r="71" spans="1:18" s="4" customFormat="1" x14ac:dyDescent="0.25">
      <c r="A71" s="6">
        <v>65</v>
      </c>
      <c r="B71" s="6" t="s">
        <v>37</v>
      </c>
      <c r="C71" s="7">
        <v>5</v>
      </c>
      <c r="D71" s="8">
        <v>3350</v>
      </c>
      <c r="E71" s="8"/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10.1</v>
      </c>
      <c r="Q71" s="8">
        <f t="shared" si="5"/>
        <v>338</v>
      </c>
      <c r="R71" s="8">
        <f t="shared" ref="R71:R102" si="6">D71+E71+G71+I71+K71+M71+O71+Q71</f>
        <v>3688</v>
      </c>
    </row>
    <row r="72" spans="1:18" s="4" customFormat="1" x14ac:dyDescent="0.25">
      <c r="A72" s="6">
        <v>66</v>
      </c>
      <c r="B72" s="6" t="s">
        <v>22</v>
      </c>
      <c r="C72" s="7">
        <v>3</v>
      </c>
      <c r="D72" s="8">
        <v>14816</v>
      </c>
      <c r="E72" s="8"/>
      <c r="F72" s="8">
        <v>0</v>
      </c>
      <c r="G72" s="8">
        <v>0</v>
      </c>
      <c r="H72" s="8">
        <v>12</v>
      </c>
      <c r="I72" s="8">
        <f>ROUND(D72*H72/100,0)</f>
        <v>1778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f t="shared" si="6"/>
        <v>16594</v>
      </c>
    </row>
    <row r="73" spans="1:18" s="4" customFormat="1" x14ac:dyDescent="0.25">
      <c r="A73" s="6">
        <v>67</v>
      </c>
      <c r="B73" s="6" t="s">
        <v>22</v>
      </c>
      <c r="C73" s="7">
        <v>3</v>
      </c>
      <c r="D73" s="8">
        <v>14816</v>
      </c>
      <c r="E73" s="8"/>
      <c r="F73" s="8">
        <v>0</v>
      </c>
      <c r="G73" s="8">
        <v>0</v>
      </c>
      <c r="H73" s="8">
        <v>12</v>
      </c>
      <c r="I73" s="8">
        <f>ROUND(D73*H73/100,0)</f>
        <v>1778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f t="shared" si="6"/>
        <v>16594</v>
      </c>
    </row>
    <row r="74" spans="1:18" s="4" customFormat="1" x14ac:dyDescent="0.25">
      <c r="A74" s="6">
        <v>71</v>
      </c>
      <c r="B74" s="6" t="s">
        <v>22</v>
      </c>
      <c r="C74" s="7">
        <v>4</v>
      </c>
      <c r="D74" s="8">
        <v>15187</v>
      </c>
      <c r="E74" s="8"/>
      <c r="F74" s="8">
        <v>0</v>
      </c>
      <c r="G74" s="8">
        <v>0</v>
      </c>
      <c r="H74" s="8">
        <v>0</v>
      </c>
      <c r="I74" s="8">
        <v>0</v>
      </c>
      <c r="J74" s="8">
        <v>7</v>
      </c>
      <c r="K74" s="8">
        <f>ROUND(D74*J74/100,0)</f>
        <v>1063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f t="shared" si="6"/>
        <v>16250</v>
      </c>
    </row>
    <row r="75" spans="1:18" s="4" customFormat="1" x14ac:dyDescent="0.25">
      <c r="A75" s="6">
        <v>68</v>
      </c>
      <c r="B75" s="6" t="s">
        <v>22</v>
      </c>
      <c r="C75" s="7">
        <v>5</v>
      </c>
      <c r="D75" s="8">
        <v>15567</v>
      </c>
      <c r="E75" s="8"/>
      <c r="F75" s="8">
        <v>0</v>
      </c>
      <c r="G75" s="8">
        <v>0</v>
      </c>
      <c r="H75" s="8">
        <v>12</v>
      </c>
      <c r="I75" s="8">
        <f>ROUND(D75*H75/100,0)</f>
        <v>1868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f t="shared" si="6"/>
        <v>17435</v>
      </c>
    </row>
    <row r="76" spans="1:18" s="4" customFormat="1" x14ac:dyDescent="0.25">
      <c r="A76" s="6">
        <v>69</v>
      </c>
      <c r="B76" s="6" t="s">
        <v>22</v>
      </c>
      <c r="C76" s="7">
        <v>5</v>
      </c>
      <c r="D76" s="8">
        <v>15567</v>
      </c>
      <c r="E76" s="8"/>
      <c r="F76" s="8">
        <v>0</v>
      </c>
      <c r="G76" s="8">
        <v>0</v>
      </c>
      <c r="H76" s="8">
        <v>0</v>
      </c>
      <c r="I76" s="8">
        <v>0</v>
      </c>
      <c r="J76" s="8">
        <v>7</v>
      </c>
      <c r="K76" s="8">
        <f>ROUND(D76*J76/100,0)</f>
        <v>1090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f t="shared" si="6"/>
        <v>16657</v>
      </c>
    </row>
    <row r="77" spans="1:18" s="4" customFormat="1" x14ac:dyDescent="0.25">
      <c r="A77" s="6">
        <v>70</v>
      </c>
      <c r="B77" s="6" t="s">
        <v>22</v>
      </c>
      <c r="C77" s="7">
        <v>5</v>
      </c>
      <c r="D77" s="8">
        <v>15567</v>
      </c>
      <c r="E77" s="8"/>
      <c r="F77" s="8">
        <v>0</v>
      </c>
      <c r="G77" s="8">
        <v>0</v>
      </c>
      <c r="H77" s="8">
        <v>0</v>
      </c>
      <c r="I77" s="8">
        <v>0</v>
      </c>
      <c r="J77" s="8">
        <v>7</v>
      </c>
      <c r="K77" s="8">
        <f>ROUND(D77*J77/100,0)</f>
        <v>1090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f t="shared" si="6"/>
        <v>16657</v>
      </c>
    </row>
    <row r="78" spans="1:18" s="4" customFormat="1" x14ac:dyDescent="0.25">
      <c r="A78" s="6">
        <v>72</v>
      </c>
      <c r="B78" s="6" t="s">
        <v>22</v>
      </c>
      <c r="C78" s="7">
        <v>5</v>
      </c>
      <c r="D78" s="8">
        <v>15567</v>
      </c>
      <c r="E78" s="8">
        <v>950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f t="shared" si="6"/>
        <v>16517</v>
      </c>
    </row>
    <row r="79" spans="1:18" s="4" customFormat="1" x14ac:dyDescent="0.25">
      <c r="A79" s="6">
        <v>73</v>
      </c>
      <c r="B79" s="6" t="s">
        <v>22</v>
      </c>
      <c r="C79" s="7">
        <v>5</v>
      </c>
      <c r="D79" s="8">
        <v>15567</v>
      </c>
      <c r="E79" s="8"/>
      <c r="F79" s="8">
        <v>15</v>
      </c>
      <c r="G79" s="8">
        <f>ROUND(D79*F79/100,0)</f>
        <v>2335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f t="shared" si="6"/>
        <v>17902</v>
      </c>
    </row>
    <row r="80" spans="1:18" s="4" customFormat="1" x14ac:dyDescent="0.25">
      <c r="A80" s="6">
        <v>74</v>
      </c>
      <c r="B80" s="6" t="s">
        <v>26</v>
      </c>
      <c r="C80" s="7">
        <v>3</v>
      </c>
      <c r="D80" s="8">
        <v>11735</v>
      </c>
      <c r="E80" s="8"/>
      <c r="F80" s="8">
        <v>0</v>
      </c>
      <c r="G80" s="8">
        <v>0</v>
      </c>
      <c r="H80" s="8">
        <v>0</v>
      </c>
      <c r="I80" s="8">
        <v>0</v>
      </c>
      <c r="J80" s="8">
        <v>7</v>
      </c>
      <c r="K80" s="8">
        <f>ROUND(D80*J80/100,0)</f>
        <v>821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f t="shared" si="6"/>
        <v>12556</v>
      </c>
    </row>
    <row r="81" spans="1:18" s="4" customFormat="1" x14ac:dyDescent="0.25">
      <c r="A81" s="6">
        <v>78</v>
      </c>
      <c r="B81" s="6" t="s">
        <v>26</v>
      </c>
      <c r="C81" s="7">
        <v>3</v>
      </c>
      <c r="D81" s="8">
        <v>11735</v>
      </c>
      <c r="E81" s="8"/>
      <c r="F81" s="8">
        <v>15</v>
      </c>
      <c r="G81" s="8">
        <f>ROUND(D81*F81/100,0)</f>
        <v>1760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f t="shared" si="6"/>
        <v>13495</v>
      </c>
    </row>
    <row r="82" spans="1:18" s="4" customFormat="1" x14ac:dyDescent="0.25">
      <c r="A82" s="6">
        <v>75</v>
      </c>
      <c r="B82" s="6" t="s">
        <v>26</v>
      </c>
      <c r="C82" s="7">
        <v>4</v>
      </c>
      <c r="D82" s="8">
        <v>12029</v>
      </c>
      <c r="E82" s="8"/>
      <c r="F82" s="8">
        <v>0</v>
      </c>
      <c r="G82" s="8">
        <v>0</v>
      </c>
      <c r="H82" s="8">
        <v>0</v>
      </c>
      <c r="I82" s="8">
        <v>0</v>
      </c>
      <c r="J82" s="8">
        <v>7</v>
      </c>
      <c r="K82" s="8">
        <f>ROUND(D82*J82/100,0)</f>
        <v>842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f t="shared" si="6"/>
        <v>12871</v>
      </c>
    </row>
    <row r="83" spans="1:18" s="4" customFormat="1" x14ac:dyDescent="0.25">
      <c r="A83" s="6">
        <v>76</v>
      </c>
      <c r="B83" s="6" t="s">
        <v>26</v>
      </c>
      <c r="C83" s="7">
        <v>5</v>
      </c>
      <c r="D83" s="8">
        <v>12330</v>
      </c>
      <c r="E83" s="8"/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f t="shared" si="6"/>
        <v>12330</v>
      </c>
    </row>
    <row r="84" spans="1:18" s="4" customFormat="1" x14ac:dyDescent="0.25">
      <c r="A84" s="6">
        <v>77</v>
      </c>
      <c r="B84" s="6" t="s">
        <v>26</v>
      </c>
      <c r="C84" s="7">
        <v>5</v>
      </c>
      <c r="D84" s="8">
        <v>12330</v>
      </c>
      <c r="E84" s="8"/>
      <c r="F84" s="8">
        <v>0</v>
      </c>
      <c r="G84" s="8">
        <v>0</v>
      </c>
      <c r="H84" s="8">
        <v>0</v>
      </c>
      <c r="I84" s="8">
        <v>0</v>
      </c>
      <c r="J84" s="8">
        <v>7</v>
      </c>
      <c r="K84" s="8">
        <f>ROUND(D84*J84/100,0)</f>
        <v>863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f t="shared" si="6"/>
        <v>13193</v>
      </c>
    </row>
    <row r="85" spans="1:18" s="4" customFormat="1" x14ac:dyDescent="0.25">
      <c r="A85" s="6">
        <v>79</v>
      </c>
      <c r="B85" s="6" t="s">
        <v>52</v>
      </c>
      <c r="C85" s="7">
        <v>1</v>
      </c>
      <c r="D85" s="8">
        <v>3040</v>
      </c>
      <c r="E85" s="8"/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10.1</v>
      </c>
      <c r="Q85" s="8">
        <f>ROUND(P85*D85/100,0)</f>
        <v>307</v>
      </c>
      <c r="R85" s="8">
        <f t="shared" si="6"/>
        <v>3347</v>
      </c>
    </row>
    <row r="86" spans="1:18" s="4" customFormat="1" x14ac:dyDescent="0.25">
      <c r="A86" s="6">
        <v>80</v>
      </c>
      <c r="B86" s="6" t="s">
        <v>44</v>
      </c>
      <c r="C86" s="7">
        <v>5</v>
      </c>
      <c r="D86" s="8">
        <v>4002</v>
      </c>
      <c r="E86" s="8"/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10.1</v>
      </c>
      <c r="Q86" s="8">
        <f>ROUND(P86*D86/100,0)</f>
        <v>404</v>
      </c>
      <c r="R86" s="8">
        <f t="shared" si="6"/>
        <v>4406</v>
      </c>
    </row>
    <row r="87" spans="1:18" s="4" customFormat="1" x14ac:dyDescent="0.25">
      <c r="A87" s="6">
        <v>81</v>
      </c>
      <c r="B87" s="6" t="s">
        <v>33</v>
      </c>
      <c r="C87" s="7">
        <v>5</v>
      </c>
      <c r="D87" s="8">
        <v>5100</v>
      </c>
      <c r="E87" s="8"/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10.1</v>
      </c>
      <c r="Q87" s="8">
        <f>ROUND(P87*D87/100,0)</f>
        <v>515</v>
      </c>
      <c r="R87" s="8">
        <f t="shared" si="6"/>
        <v>5615</v>
      </c>
    </row>
    <row r="88" spans="1:18" s="4" customFormat="1" x14ac:dyDescent="0.25">
      <c r="A88" s="6">
        <v>82</v>
      </c>
      <c r="B88" s="6" t="s">
        <v>43</v>
      </c>
      <c r="C88" s="7">
        <v>5</v>
      </c>
      <c r="D88" s="8">
        <v>8703</v>
      </c>
      <c r="E88" s="8"/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10.1</v>
      </c>
      <c r="Q88" s="8">
        <f>ROUND(P88*D88/100,0)</f>
        <v>879</v>
      </c>
      <c r="R88" s="8">
        <f t="shared" si="6"/>
        <v>9582</v>
      </c>
    </row>
    <row r="89" spans="1:18" s="4" customFormat="1" x14ac:dyDescent="0.25">
      <c r="A89" s="6">
        <v>83</v>
      </c>
      <c r="B89" s="6" t="s">
        <v>21</v>
      </c>
      <c r="C89" s="7">
        <v>5</v>
      </c>
      <c r="D89" s="8">
        <v>12946</v>
      </c>
      <c r="E89" s="8"/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f t="shared" si="6"/>
        <v>12946</v>
      </c>
    </row>
    <row r="90" spans="1:18" s="4" customFormat="1" x14ac:dyDescent="0.25">
      <c r="A90" s="6">
        <v>84</v>
      </c>
      <c r="B90" s="6" t="s">
        <v>38</v>
      </c>
      <c r="C90" s="7">
        <v>5</v>
      </c>
      <c r="D90" s="8">
        <v>3780</v>
      </c>
      <c r="E90" s="8"/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10.1</v>
      </c>
      <c r="Q90" s="8">
        <f>ROUND(P90*D90/100,0)</f>
        <v>382</v>
      </c>
      <c r="R90" s="8">
        <f t="shared" si="6"/>
        <v>4162</v>
      </c>
    </row>
    <row r="91" spans="1:18" s="4" customFormat="1" x14ac:dyDescent="0.25">
      <c r="A91" s="6">
        <v>85</v>
      </c>
      <c r="B91" s="6" t="s">
        <v>38</v>
      </c>
      <c r="C91" s="7">
        <v>5</v>
      </c>
      <c r="D91" s="8">
        <v>3780</v>
      </c>
      <c r="E91" s="8"/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10.1</v>
      </c>
      <c r="Q91" s="8">
        <f>ROUND(P91*D91/100,0)</f>
        <v>382</v>
      </c>
      <c r="R91" s="8">
        <f t="shared" si="6"/>
        <v>4162</v>
      </c>
    </row>
    <row r="92" spans="1:18" s="4" customFormat="1" x14ac:dyDescent="0.25">
      <c r="A92" s="6">
        <v>86</v>
      </c>
      <c r="B92" s="6" t="s">
        <v>38</v>
      </c>
      <c r="C92" s="7">
        <v>5</v>
      </c>
      <c r="D92" s="8">
        <v>3780</v>
      </c>
      <c r="E92" s="8"/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10.1</v>
      </c>
      <c r="Q92" s="8">
        <f>ROUND(P92*D92/100,0)</f>
        <v>382</v>
      </c>
      <c r="R92" s="8">
        <f t="shared" si="6"/>
        <v>4162</v>
      </c>
    </row>
    <row r="93" spans="1:18" s="4" customFormat="1" x14ac:dyDescent="0.25">
      <c r="A93" s="6">
        <v>87</v>
      </c>
      <c r="B93" s="6" t="s">
        <v>38</v>
      </c>
      <c r="C93" s="7">
        <v>5</v>
      </c>
      <c r="D93" s="8">
        <v>3780</v>
      </c>
      <c r="E93" s="8"/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10.1</v>
      </c>
      <c r="Q93" s="8">
        <f>ROUND(P93*D93/100,0)</f>
        <v>382</v>
      </c>
      <c r="R93" s="8">
        <f t="shared" si="6"/>
        <v>4162</v>
      </c>
    </row>
    <row r="94" spans="1:18" s="4" customFormat="1" x14ac:dyDescent="0.25">
      <c r="A94" s="6">
        <v>88</v>
      </c>
      <c r="B94" s="6" t="s">
        <v>28</v>
      </c>
      <c r="C94" s="7">
        <v>5</v>
      </c>
      <c r="D94" s="8">
        <v>5092</v>
      </c>
      <c r="E94" s="8"/>
      <c r="F94" s="8">
        <v>15</v>
      </c>
      <c r="G94" s="8">
        <f>ROUND(D94*F94/100,0)</f>
        <v>764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f t="shared" si="6"/>
        <v>5856</v>
      </c>
    </row>
    <row r="95" spans="1:18" s="4" customFormat="1" x14ac:dyDescent="0.25">
      <c r="A95" s="6">
        <v>89</v>
      </c>
      <c r="B95" s="6" t="s">
        <v>28</v>
      </c>
      <c r="C95" s="7">
        <v>3</v>
      </c>
      <c r="D95" s="8">
        <v>4437</v>
      </c>
      <c r="E95" s="8"/>
      <c r="F95" s="8">
        <v>15</v>
      </c>
      <c r="G95" s="8">
        <f>ROUND(D95*F95/100,0)</f>
        <v>666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f t="shared" si="6"/>
        <v>5103</v>
      </c>
    </row>
    <row r="97" spans="1:5" s="4" customFormat="1" ht="18" x14ac:dyDescent="0.25">
      <c r="A97" s="9" t="s">
        <v>46</v>
      </c>
      <c r="B97" s="2"/>
      <c r="C97" s="3"/>
      <c r="D97" s="3"/>
      <c r="E97" s="3"/>
    </row>
    <row r="98" spans="1:5" s="4" customFormat="1" x14ac:dyDescent="0.25">
      <c r="A98" s="10" t="s">
        <v>47</v>
      </c>
      <c r="B98" s="2"/>
      <c r="C98" s="3"/>
      <c r="D98" s="3"/>
      <c r="E98" s="3"/>
    </row>
    <row r="99" spans="1:5" s="4" customFormat="1" x14ac:dyDescent="0.25">
      <c r="A99" s="10" t="s">
        <v>48</v>
      </c>
      <c r="B99" s="2"/>
      <c r="C99" s="3"/>
      <c r="D99" s="3"/>
      <c r="E99" s="3"/>
    </row>
    <row r="100" spans="1:5" s="4" customFormat="1" x14ac:dyDescent="0.25">
      <c r="A100" s="10" t="s">
        <v>49</v>
      </c>
      <c r="B100" s="2"/>
      <c r="C100" s="3"/>
      <c r="D100" s="3"/>
      <c r="E100" s="3"/>
    </row>
    <row r="102" spans="1:5" x14ac:dyDescent="0.25">
      <c r="A102" s="10" t="s">
        <v>50</v>
      </c>
    </row>
    <row r="103" spans="1:5" x14ac:dyDescent="0.25">
      <c r="A103" s="10" t="s">
        <v>51</v>
      </c>
    </row>
  </sheetData>
  <sortState ref="A80:R84">
    <sortCondition ref="C80:C84"/>
  </sortState>
  <mergeCells count="12">
    <mergeCell ref="A3:O3"/>
    <mergeCell ref="A5:A6"/>
    <mergeCell ref="B5:B6"/>
    <mergeCell ref="C5:C6"/>
    <mergeCell ref="D5:D6"/>
    <mergeCell ref="F5:G5"/>
    <mergeCell ref="H5:I5"/>
    <mergeCell ref="J5:K5"/>
    <mergeCell ref="L5:M5"/>
    <mergeCell ref="N5:O5"/>
    <mergeCell ref="P5:Q5"/>
    <mergeCell ref="R5:R6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RU1-PC</dc:creator>
  <cp:lastModifiedBy>RU1-PC</cp:lastModifiedBy>
  <cp:lastPrinted>2018-10-01T06:32:12Z</cp:lastPrinted>
  <dcterms:created xsi:type="dcterms:W3CDTF">2018-09-24T09:37:44Z</dcterms:created>
  <dcterms:modified xsi:type="dcterms:W3CDTF">2018-10-01T06:32:17Z</dcterms:modified>
</cp:coreProperties>
</file>