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ocuments\RUNOS\2018\TRANSPARENTA VENITURILOR SALARIALE\"/>
    </mc:Choice>
  </mc:AlternateContent>
  <bookViews>
    <workbookView xWindow="0" yWindow="0" windowWidth="28800" windowHeight="12345"/>
  </bookViews>
  <sheets>
    <sheet name="Sheet1" sheetId="1" r:id="rId1"/>
  </sheets>
  <definedNames>
    <definedName name="_xlnm.Print_Titles" localSheetId="0">Sheet1!$5:$6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85" i="1" l="1"/>
  <c r="R85" i="1" s="1"/>
  <c r="Q87" i="1"/>
  <c r="R87" i="1" s="1"/>
  <c r="Q45" i="1"/>
  <c r="R45" i="1" s="1"/>
  <c r="Q44" i="1"/>
  <c r="R44" i="1" s="1"/>
  <c r="Q43" i="1"/>
  <c r="R43" i="1" s="1"/>
  <c r="Q88" i="1"/>
  <c r="R88" i="1" s="1"/>
  <c r="Q36" i="1"/>
  <c r="R36" i="1" s="1"/>
  <c r="Q29" i="1"/>
  <c r="R29" i="1" s="1"/>
  <c r="Q84" i="1"/>
  <c r="R84" i="1" s="1"/>
  <c r="Q38" i="1"/>
  <c r="R38" i="1" s="1"/>
  <c r="Q37" i="1"/>
  <c r="R37" i="1" s="1"/>
  <c r="Q42" i="1"/>
  <c r="R42" i="1" s="1"/>
  <c r="Q41" i="1"/>
  <c r="R41" i="1" s="1"/>
  <c r="Q51" i="1"/>
  <c r="R51" i="1" s="1"/>
  <c r="Q50" i="1"/>
  <c r="R50" i="1" s="1"/>
  <c r="Q95" i="1"/>
  <c r="R95" i="1" s="1"/>
  <c r="Q94" i="1"/>
  <c r="R94" i="1" s="1"/>
  <c r="Q93" i="1"/>
  <c r="R93" i="1" s="1"/>
  <c r="Q92" i="1"/>
  <c r="R92" i="1" s="1"/>
  <c r="Q69" i="1"/>
  <c r="R69" i="1" s="1"/>
  <c r="Q52" i="1"/>
  <c r="R52" i="1" s="1"/>
  <c r="Q31" i="1"/>
  <c r="R31" i="1" s="1"/>
  <c r="Q68" i="1"/>
  <c r="R68" i="1" s="1"/>
  <c r="Q67" i="1"/>
  <c r="R67" i="1" s="1"/>
  <c r="Q40" i="1"/>
  <c r="R40" i="1" s="1"/>
  <c r="Q39" i="1"/>
  <c r="R39" i="1" s="1"/>
  <c r="Q91" i="1"/>
  <c r="R91" i="1" s="1"/>
  <c r="Q58" i="1"/>
  <c r="R58" i="1" s="1"/>
  <c r="Q86" i="1"/>
  <c r="R86" i="1" s="1"/>
  <c r="Q53" i="1"/>
  <c r="R53" i="1" s="1"/>
  <c r="Q57" i="1"/>
  <c r="R57" i="1" s="1"/>
  <c r="Q56" i="1"/>
  <c r="R56" i="1" s="1"/>
  <c r="Q55" i="1"/>
  <c r="R55" i="1" s="1"/>
  <c r="Q54" i="1"/>
  <c r="R54" i="1" s="1"/>
  <c r="Q66" i="1"/>
  <c r="R66" i="1" s="1"/>
  <c r="Q65" i="1"/>
  <c r="R65" i="1" s="1"/>
  <c r="Q64" i="1"/>
  <c r="R64" i="1" s="1"/>
  <c r="Q63" i="1"/>
  <c r="R63" i="1" s="1"/>
  <c r="Q62" i="1"/>
  <c r="R62" i="1" s="1"/>
  <c r="Q61" i="1"/>
  <c r="R61" i="1" s="1"/>
  <c r="Q60" i="1"/>
  <c r="R60" i="1" s="1"/>
  <c r="Q59" i="1"/>
  <c r="R59" i="1" s="1"/>
  <c r="Q90" i="1"/>
  <c r="R90" i="1" s="1"/>
  <c r="O28" i="1"/>
  <c r="R28" i="1" s="1"/>
  <c r="M35" i="1"/>
  <c r="R35" i="1" s="1"/>
  <c r="O49" i="1"/>
  <c r="R49" i="1" s="1"/>
  <c r="G27" i="1"/>
  <c r="R27" i="1" s="1"/>
  <c r="G26" i="1"/>
  <c r="R26" i="1" s="1"/>
  <c r="G25" i="1"/>
  <c r="R25" i="1" s="1"/>
  <c r="G34" i="1"/>
  <c r="R34" i="1" s="1"/>
  <c r="G33" i="1"/>
  <c r="R33" i="1" s="1"/>
  <c r="G32" i="1"/>
  <c r="R32" i="1" s="1"/>
  <c r="G24" i="1"/>
  <c r="R24" i="1" s="1"/>
  <c r="G23" i="1"/>
  <c r="R23" i="1" s="1"/>
  <c r="G22" i="1"/>
  <c r="R22" i="1" s="1"/>
  <c r="G97" i="1"/>
  <c r="R97" i="1" s="1"/>
  <c r="G96" i="1"/>
  <c r="R96" i="1" s="1"/>
  <c r="G30" i="1"/>
  <c r="R30" i="1" s="1"/>
  <c r="G83" i="1"/>
  <c r="R83" i="1" s="1"/>
  <c r="G76" i="1"/>
  <c r="R76" i="1" s="1"/>
  <c r="R21" i="1"/>
  <c r="R82" i="1"/>
  <c r="R81" i="1"/>
  <c r="R75" i="1"/>
  <c r="R7" i="1"/>
  <c r="R80" i="1"/>
  <c r="K20" i="1"/>
  <c r="R20" i="1" s="1"/>
  <c r="K19" i="1"/>
  <c r="R19" i="1" s="1"/>
  <c r="K18" i="1"/>
  <c r="R18" i="1" s="1"/>
  <c r="K74" i="1"/>
  <c r="R74" i="1" s="1"/>
  <c r="R17" i="1"/>
  <c r="R16" i="1"/>
  <c r="R73" i="1"/>
  <c r="R15" i="1"/>
  <c r="R14" i="1"/>
  <c r="R79" i="1"/>
  <c r="R13" i="1"/>
  <c r="R12" i="1"/>
  <c r="R72" i="1"/>
  <c r="I11" i="1"/>
  <c r="R11" i="1" s="1"/>
  <c r="I6" i="1"/>
  <c r="R6" i="1" s="1"/>
  <c r="I71" i="1"/>
  <c r="R71" i="1" s="1"/>
  <c r="I78" i="1"/>
  <c r="R78" i="1" s="1"/>
  <c r="I48" i="1"/>
  <c r="R48" i="1" s="1"/>
  <c r="I70" i="1"/>
  <c r="R70" i="1" s="1"/>
  <c r="I10" i="1"/>
  <c r="R10" i="1" s="1"/>
  <c r="I9" i="1"/>
  <c r="R9" i="1" s="1"/>
  <c r="I8" i="1"/>
  <c r="R8" i="1" s="1"/>
  <c r="I77" i="1"/>
  <c r="R77" i="1" s="1"/>
  <c r="R89" i="1"/>
  <c r="Q47" i="1"/>
  <c r="R47" i="1" s="1"/>
  <c r="Q46" i="1"/>
  <c r="R46" i="1" s="1"/>
</calcChain>
</file>

<file path=xl/sharedStrings.xml><?xml version="1.0" encoding="utf-8"?>
<sst xmlns="http://schemas.openxmlformats.org/spreadsheetml/2006/main" count="127" uniqueCount="53">
  <si>
    <t>DIRECTIA DE SANATATE PUBLICA A JUDETULUI CLUJ</t>
  </si>
  <si>
    <t>TRANSPARENTA VENITURILOR SALARIALE LA DATA DE 31.03.2018 , CONFORM ART. 33 DIN LEGEA 153/2017</t>
  </si>
  <si>
    <t>Functia</t>
  </si>
  <si>
    <t>Venit brut lunar</t>
  </si>
  <si>
    <t>1/2 salar minim pe economie</t>
  </si>
  <si>
    <t>director executiv</t>
  </si>
  <si>
    <t>director executiv adjunct</t>
  </si>
  <si>
    <t>sef departament</t>
  </si>
  <si>
    <t>medic specialist</t>
  </si>
  <si>
    <t>asistent medical principal</t>
  </si>
  <si>
    <t>medic primar</t>
  </si>
  <si>
    <t>farmacist primar</t>
  </si>
  <si>
    <t>asistent medical</t>
  </si>
  <si>
    <t>biolog principal</t>
  </si>
  <si>
    <t>tehnician laborator clinic principal</t>
  </si>
  <si>
    <t>chimist principal</t>
  </si>
  <si>
    <t>fizician principal</t>
  </si>
  <si>
    <t>inspector superior</t>
  </si>
  <si>
    <t>inspector principal</t>
  </si>
  <si>
    <t>referent superior</t>
  </si>
  <si>
    <t>sef serviciu</t>
  </si>
  <si>
    <t>II</t>
  </si>
  <si>
    <t>consilier superior</t>
  </si>
  <si>
    <t>casier</t>
  </si>
  <si>
    <t>inspector de specialitate IA</t>
  </si>
  <si>
    <t>magazioner</t>
  </si>
  <si>
    <t>sofer I</t>
  </si>
  <si>
    <t>ingrijitor</t>
  </si>
  <si>
    <t>consilier principal</t>
  </si>
  <si>
    <t>auditor superior</t>
  </si>
  <si>
    <t>consilier juridic superior</t>
  </si>
  <si>
    <t>sef birou</t>
  </si>
  <si>
    <t>referent IA</t>
  </si>
  <si>
    <t>Spor pentru conditii periculoase sau vatamatoare de munca</t>
  </si>
  <si>
    <t>*Majorarea salariului de baza pentru activitate de control si inspectie conform Anexei II, Cap. I, Pct. 1, Subpct 1.4. din Legea nr. 153/2017</t>
  </si>
  <si>
    <t>*Majorarea salariului de baza pentru activitatea de control financiar preventiv conform art. 15 din Legea n r. 153/2017</t>
  </si>
  <si>
    <t>*Majorarea salariului de baza pentru complexitatea muncii conform Anexei nr.VIII, Cap. I, litera A, Punctul II, Nota, pct. 2,  si a Anexai nr. VIII, Capitolul II, litera A, Punctul I, NOTA, pct. 3, din Legea nr. 153/2017</t>
  </si>
  <si>
    <t>referent principal</t>
  </si>
  <si>
    <r>
      <t xml:space="preserve">*) </t>
    </r>
    <r>
      <rPr>
        <b/>
        <sz val="8"/>
        <rFont val="Arial"/>
        <family val="2"/>
      </rPr>
      <t xml:space="preserve">Salariile de baza cuprind majorarile pentru: </t>
    </r>
  </si>
  <si>
    <t>Gradatia</t>
  </si>
  <si>
    <t>Salar de baza conform Legii nr. 153/2017</t>
  </si>
  <si>
    <t>Spor pentru conditii  periculoase de munca</t>
  </si>
  <si>
    <t>Spor pentru conditii periculoase de munca</t>
  </si>
  <si>
    <t>Spor pentru conditii vatamatoare de munca</t>
  </si>
  <si>
    <t>% stabilit conform HGR nr. 153/2018, Anexa 1, Articol unic, pct. 7</t>
  </si>
  <si>
    <t>cuantum (% aplicat la salariul de baza)</t>
  </si>
  <si>
    <t>% stabilit conform HGR nr. 153/2018, Anexa 3, Articol unic, Cap. I, lit. A, pct. 9</t>
  </si>
  <si>
    <t>% stabilit conform HGR nr. 153/2018, Anexa 3, Articol unic, Cap. I, lit. C, pct.29</t>
  </si>
  <si>
    <t>% stabilit conform HGR nr. 153/2018, Anexa  5, Articol unic, pct. 2, lit. b)</t>
  </si>
  <si>
    <t>% stabilit conform HGR nr. 153/2018, Anexa 5, Articol unic, pct. 2, lit. c)</t>
  </si>
  <si>
    <t>% stabilit conform HG nr. 917/2017, Anexa 1, Articol unic, lit. a)</t>
  </si>
  <si>
    <t>cuantum(% aplicat la salariul de baza)</t>
  </si>
  <si>
    <t>Indemnizatia pentru titlul de doctor conform art. 14 din Legea nr. 153/2017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</si>
</sst>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Calibri"/>
      <family val="2"/>
      <scheme val="minor"/>
    </font>
    <font>
      <b/>
      <sz val="14"/>
      <name val="Arial"/>
      <family val="2"/>
    </font>
    <font>
      <sz val="9"/>
      <color theme="1"/>
      <name val="Arial Narrow"/>
      <family val="2"/>
    </font>
    <font>
      <b/>
      <sz val="8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3" fillId="0" borderId="0" xfId="0" applyFont="1" applyFill="1"/>
    <xf numFmtId="0" fontId="1" fillId="0" borderId="0" xfId="0" applyFont="1" applyFill="1"/>
    <xf numFmtId="0" fontId="0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horizontal="center"/>
    </xf>
    <xf numFmtId="0" fontId="1" fillId="0" borderId="1" xfId="0" applyFont="1" applyFill="1" applyBorder="1"/>
    <xf numFmtId="0" fontId="0" fillId="0" borderId="0" xfId="0" applyFont="1" applyAlignment="1">
      <alignment horizontal="center" vertical="center"/>
    </xf>
    <xf numFmtId="0" fontId="6" fillId="0" borderId="0" xfId="0" applyFont="1"/>
    <xf numFmtId="0" fontId="5" fillId="0" borderId="0" xfId="0" applyFont="1"/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0" xfId="0" applyFont="1" applyAlignment="1"/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02"/>
  <sheetViews>
    <sheetView tabSelected="1" workbookViewId="0">
      <selection activeCell="M17" sqref="M17"/>
    </sheetView>
  </sheetViews>
  <sheetFormatPr defaultRowHeight="15" x14ac:dyDescent="0.25"/>
  <cols>
    <col min="1" max="1" width="4.28515625" style="1" customWidth="1"/>
    <col min="2" max="2" width="32.28515625" style="2" customWidth="1"/>
    <col min="3" max="3" width="8.42578125" style="3" bestFit="1" customWidth="1"/>
    <col min="4" max="4" width="15.140625" style="3" customWidth="1"/>
    <col min="5" max="5" width="12.42578125" style="3" customWidth="1"/>
    <col min="6" max="6" width="10.7109375" style="4" customWidth="1"/>
    <col min="7" max="7" width="9.140625" style="4"/>
    <col min="8" max="8" width="12" style="4" customWidth="1"/>
    <col min="9" max="9" width="9.140625" style="4"/>
    <col min="10" max="10" width="9.5703125" style="4" customWidth="1"/>
    <col min="11" max="11" width="9.140625" style="4"/>
    <col min="12" max="12" width="11.7109375" style="4" customWidth="1"/>
    <col min="13" max="13" width="9.140625" style="4"/>
    <col min="14" max="14" width="10.7109375" style="4" customWidth="1"/>
    <col min="15" max="15" width="9.140625" style="4"/>
    <col min="16" max="16" width="10.85546875" style="4" customWidth="1"/>
    <col min="17" max="16384" width="9.140625" style="4"/>
  </cols>
  <sheetData>
    <row r="1" spans="1:18" x14ac:dyDescent="0.25">
      <c r="A1" s="1" t="s">
        <v>0</v>
      </c>
      <c r="B1" s="3"/>
      <c r="E1" s="4"/>
    </row>
    <row r="2" spans="1:18" x14ac:dyDescent="0.25">
      <c r="B2" s="17" t="s">
        <v>1</v>
      </c>
      <c r="E2" s="4"/>
    </row>
    <row r="3" spans="1:18" x14ac:dyDescent="0.25">
      <c r="B3" s="17"/>
      <c r="C3" s="17"/>
      <c r="D3" s="17"/>
      <c r="E3" s="4"/>
    </row>
    <row r="4" spans="1:18" s="8" customFormat="1" ht="105" x14ac:dyDescent="0.25">
      <c r="A4" s="13"/>
      <c r="B4" s="14" t="s">
        <v>2</v>
      </c>
      <c r="C4" s="16" t="s">
        <v>39</v>
      </c>
      <c r="D4" s="15" t="s">
        <v>40</v>
      </c>
      <c r="E4" s="11" t="s">
        <v>52</v>
      </c>
      <c r="F4" s="12" t="s">
        <v>41</v>
      </c>
      <c r="G4" s="12"/>
      <c r="H4" s="18" t="s">
        <v>33</v>
      </c>
      <c r="I4" s="19"/>
      <c r="J4" s="18" t="s">
        <v>33</v>
      </c>
      <c r="K4" s="19"/>
      <c r="L4" s="18" t="s">
        <v>42</v>
      </c>
      <c r="M4" s="19"/>
      <c r="N4" s="18" t="s">
        <v>42</v>
      </c>
      <c r="O4" s="19"/>
      <c r="P4" s="18" t="s">
        <v>43</v>
      </c>
      <c r="Q4" s="19"/>
      <c r="R4" s="12" t="s">
        <v>3</v>
      </c>
    </row>
    <row r="5" spans="1:18" s="8" customFormat="1" ht="135" x14ac:dyDescent="0.25">
      <c r="A5" s="13"/>
      <c r="B5" s="14"/>
      <c r="C5" s="16"/>
      <c r="D5" s="15"/>
      <c r="E5" s="11" t="s">
        <v>4</v>
      </c>
      <c r="F5" s="11" t="s">
        <v>44</v>
      </c>
      <c r="G5" s="11" t="s">
        <v>45</v>
      </c>
      <c r="H5" s="11" t="s">
        <v>46</v>
      </c>
      <c r="I5" s="11" t="s">
        <v>45</v>
      </c>
      <c r="J5" s="11" t="s">
        <v>47</v>
      </c>
      <c r="K5" s="11" t="s">
        <v>45</v>
      </c>
      <c r="L5" s="11" t="s">
        <v>48</v>
      </c>
      <c r="M5" s="11" t="s">
        <v>45</v>
      </c>
      <c r="N5" s="11" t="s">
        <v>49</v>
      </c>
      <c r="O5" s="11" t="s">
        <v>45</v>
      </c>
      <c r="P5" s="11" t="s">
        <v>50</v>
      </c>
      <c r="Q5" s="11" t="s">
        <v>51</v>
      </c>
      <c r="R5" s="12"/>
    </row>
    <row r="6" spans="1:18" x14ac:dyDescent="0.25">
      <c r="A6" s="5">
        <v>1</v>
      </c>
      <c r="B6" s="5" t="s">
        <v>12</v>
      </c>
      <c r="C6" s="6">
        <v>1</v>
      </c>
      <c r="D6" s="7">
        <v>4150</v>
      </c>
      <c r="E6" s="7"/>
      <c r="F6" s="7">
        <v>0</v>
      </c>
      <c r="G6" s="7">
        <v>0</v>
      </c>
      <c r="H6" s="7">
        <v>12</v>
      </c>
      <c r="I6" s="7">
        <f>ROUND(D6*H6/100,0)</f>
        <v>498</v>
      </c>
      <c r="J6" s="7">
        <v>0</v>
      </c>
      <c r="K6" s="7">
        <v>0</v>
      </c>
      <c r="L6" s="7">
        <v>0</v>
      </c>
      <c r="M6" s="7">
        <v>0</v>
      </c>
      <c r="N6" s="7">
        <v>0</v>
      </c>
      <c r="O6" s="7">
        <v>0</v>
      </c>
      <c r="P6" s="7">
        <v>0</v>
      </c>
      <c r="Q6" s="7">
        <v>0</v>
      </c>
      <c r="R6" s="7">
        <f>D6+E6+G6+I6+K6+M6+O6+Q6</f>
        <v>4648</v>
      </c>
    </row>
    <row r="7" spans="1:18" x14ac:dyDescent="0.25">
      <c r="A7" s="5">
        <v>2</v>
      </c>
      <c r="B7" s="5" t="s">
        <v>12</v>
      </c>
      <c r="C7" s="6">
        <v>5</v>
      </c>
      <c r="D7" s="7">
        <v>4809</v>
      </c>
      <c r="E7" s="7"/>
      <c r="F7" s="7">
        <v>0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v>0</v>
      </c>
      <c r="Q7" s="7">
        <v>0</v>
      </c>
      <c r="R7" s="7">
        <f>D7+E7+G7+I7+K7+M7+O7+Q7</f>
        <v>4809</v>
      </c>
    </row>
    <row r="8" spans="1:18" x14ac:dyDescent="0.25">
      <c r="A8" s="5">
        <v>3</v>
      </c>
      <c r="B8" s="5" t="s">
        <v>9</v>
      </c>
      <c r="C8" s="6">
        <v>3</v>
      </c>
      <c r="D8" s="7">
        <v>4636</v>
      </c>
      <c r="E8" s="7"/>
      <c r="F8" s="7">
        <v>0</v>
      </c>
      <c r="G8" s="7">
        <v>0</v>
      </c>
      <c r="H8" s="7">
        <v>12</v>
      </c>
      <c r="I8" s="7">
        <f>ROUND(D8*H8/100,0)</f>
        <v>556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v>0</v>
      </c>
      <c r="P8" s="7">
        <v>0</v>
      </c>
      <c r="Q8" s="7">
        <v>0</v>
      </c>
      <c r="R8" s="7">
        <f>D8+E8+G8+I8+K8+M8+O8+Q8</f>
        <v>5192</v>
      </c>
    </row>
    <row r="9" spans="1:18" x14ac:dyDescent="0.25">
      <c r="A9" s="5">
        <v>4</v>
      </c>
      <c r="B9" s="5" t="s">
        <v>9</v>
      </c>
      <c r="C9" s="6">
        <v>5</v>
      </c>
      <c r="D9" s="7">
        <v>4871</v>
      </c>
      <c r="E9" s="7"/>
      <c r="F9" s="7">
        <v>0</v>
      </c>
      <c r="G9" s="7">
        <v>0</v>
      </c>
      <c r="H9" s="7">
        <v>12</v>
      </c>
      <c r="I9" s="7">
        <f>ROUND(D9*H9/100,0)</f>
        <v>585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>
        <v>0</v>
      </c>
      <c r="R9" s="7">
        <f>D9+E9+G9+I9+K9+M9+O9+Q9</f>
        <v>5456</v>
      </c>
    </row>
    <row r="10" spans="1:18" x14ac:dyDescent="0.25">
      <c r="A10" s="5">
        <v>5</v>
      </c>
      <c r="B10" s="5" t="s">
        <v>9</v>
      </c>
      <c r="C10" s="6">
        <v>5</v>
      </c>
      <c r="D10" s="7">
        <v>4871</v>
      </c>
      <c r="E10" s="7"/>
      <c r="F10" s="7">
        <v>0</v>
      </c>
      <c r="G10" s="7">
        <v>0</v>
      </c>
      <c r="H10" s="7">
        <v>12</v>
      </c>
      <c r="I10" s="7">
        <f>ROUND(D10*H10/100,0)</f>
        <v>585</v>
      </c>
      <c r="J10" s="7">
        <v>0</v>
      </c>
      <c r="K10" s="7">
        <v>0</v>
      </c>
      <c r="L10" s="7">
        <v>0</v>
      </c>
      <c r="M10" s="7">
        <v>0</v>
      </c>
      <c r="N10" s="7">
        <v>0</v>
      </c>
      <c r="O10" s="7">
        <v>0</v>
      </c>
      <c r="P10" s="7">
        <v>0</v>
      </c>
      <c r="Q10" s="7">
        <v>0</v>
      </c>
      <c r="R10" s="7">
        <f>D10+E10+G10+I10+K10+M10+O10+Q10</f>
        <v>5456</v>
      </c>
    </row>
    <row r="11" spans="1:18" x14ac:dyDescent="0.25">
      <c r="A11" s="5">
        <v>6</v>
      </c>
      <c r="B11" s="5" t="s">
        <v>9</v>
      </c>
      <c r="C11" s="6">
        <v>5</v>
      </c>
      <c r="D11" s="7">
        <v>4871</v>
      </c>
      <c r="E11" s="7"/>
      <c r="F11" s="7">
        <v>0</v>
      </c>
      <c r="G11" s="7">
        <v>0</v>
      </c>
      <c r="H11" s="7">
        <v>12</v>
      </c>
      <c r="I11" s="7">
        <f>ROUND(D11*H11/100,0)</f>
        <v>585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v>0</v>
      </c>
      <c r="Q11" s="7">
        <v>0</v>
      </c>
      <c r="R11" s="7">
        <f>D11+E11+G11+I11+K11+M11+O11+Q11</f>
        <v>5456</v>
      </c>
    </row>
    <row r="12" spans="1:18" x14ac:dyDescent="0.25">
      <c r="A12" s="5">
        <v>7</v>
      </c>
      <c r="B12" s="5" t="s">
        <v>9</v>
      </c>
      <c r="C12" s="6">
        <v>5</v>
      </c>
      <c r="D12" s="7">
        <v>4871</v>
      </c>
      <c r="E12" s="7"/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7">
        <v>0</v>
      </c>
      <c r="R12" s="7">
        <f>D12+E12+G12+I12+K12+M12+O12+Q12</f>
        <v>4871</v>
      </c>
    </row>
    <row r="13" spans="1:18" x14ac:dyDescent="0.25">
      <c r="A13" s="5">
        <v>8</v>
      </c>
      <c r="B13" s="5" t="s">
        <v>9</v>
      </c>
      <c r="C13" s="6">
        <v>4</v>
      </c>
      <c r="D13" s="7">
        <v>4752</v>
      </c>
      <c r="E13" s="7"/>
      <c r="F13" s="7">
        <v>0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v>0</v>
      </c>
      <c r="Q13" s="7">
        <v>0</v>
      </c>
      <c r="R13" s="7">
        <f>D13+E13+G13+I13+K13+M13+O13+Q13</f>
        <v>4752</v>
      </c>
    </row>
    <row r="14" spans="1:18" x14ac:dyDescent="0.25">
      <c r="A14" s="5">
        <v>9</v>
      </c>
      <c r="B14" s="5" t="s">
        <v>9</v>
      </c>
      <c r="C14" s="6">
        <v>5</v>
      </c>
      <c r="D14" s="7">
        <v>4871</v>
      </c>
      <c r="E14" s="7"/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7">
        <v>0</v>
      </c>
      <c r="R14" s="7">
        <f>D14+E14+G14+I14+K14+M14+O14+Q14</f>
        <v>4871</v>
      </c>
    </row>
    <row r="15" spans="1:18" x14ac:dyDescent="0.25">
      <c r="A15" s="5">
        <v>10</v>
      </c>
      <c r="B15" s="5" t="s">
        <v>9</v>
      </c>
      <c r="C15" s="6">
        <v>5</v>
      </c>
      <c r="D15" s="7">
        <v>4871</v>
      </c>
      <c r="E15" s="7"/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v>0</v>
      </c>
      <c r="Q15" s="7">
        <v>0</v>
      </c>
      <c r="R15" s="7">
        <f>D15+E15+G15+I15+K15+M15+O15+Q15</f>
        <v>4871</v>
      </c>
    </row>
    <row r="16" spans="1:18" x14ac:dyDescent="0.25">
      <c r="A16" s="5">
        <v>11</v>
      </c>
      <c r="B16" s="5" t="s">
        <v>9</v>
      </c>
      <c r="C16" s="6">
        <v>5</v>
      </c>
      <c r="D16" s="7">
        <v>4871</v>
      </c>
      <c r="E16" s="7"/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v>0</v>
      </c>
      <c r="Q16" s="7">
        <v>0</v>
      </c>
      <c r="R16" s="7">
        <f>D16+E16+G16+I16+K16+M16+O16+Q16</f>
        <v>4871</v>
      </c>
    </row>
    <row r="17" spans="1:18" x14ac:dyDescent="0.25">
      <c r="A17" s="5">
        <v>12</v>
      </c>
      <c r="B17" s="5" t="s">
        <v>9</v>
      </c>
      <c r="C17" s="6">
        <v>5</v>
      </c>
      <c r="D17" s="7">
        <v>4871</v>
      </c>
      <c r="E17" s="7"/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v>0</v>
      </c>
      <c r="Q17" s="7">
        <v>0</v>
      </c>
      <c r="R17" s="7">
        <f>D17+E17+G17+I17+K17+M17+O17+Q17</f>
        <v>4871</v>
      </c>
    </row>
    <row r="18" spans="1:18" x14ac:dyDescent="0.25">
      <c r="A18" s="5">
        <v>13</v>
      </c>
      <c r="B18" s="5" t="s">
        <v>9</v>
      </c>
      <c r="C18" s="6">
        <v>5</v>
      </c>
      <c r="D18" s="7">
        <v>4871</v>
      </c>
      <c r="E18" s="7"/>
      <c r="F18" s="7">
        <v>0</v>
      </c>
      <c r="G18" s="7">
        <v>0</v>
      </c>
      <c r="H18" s="7">
        <v>0</v>
      </c>
      <c r="I18" s="7">
        <v>0</v>
      </c>
      <c r="J18" s="7">
        <v>7</v>
      </c>
      <c r="K18" s="7">
        <f>ROUND(D18*J18/100,0)</f>
        <v>341</v>
      </c>
      <c r="L18" s="7">
        <v>0</v>
      </c>
      <c r="M18" s="7">
        <v>0</v>
      </c>
      <c r="N18" s="7">
        <v>0</v>
      </c>
      <c r="O18" s="7">
        <v>0</v>
      </c>
      <c r="P18" s="7">
        <v>0</v>
      </c>
      <c r="Q18" s="7">
        <v>0</v>
      </c>
      <c r="R18" s="7">
        <f>D18+E18+G18+I18+K18+M18+O18+Q18</f>
        <v>5212</v>
      </c>
    </row>
    <row r="19" spans="1:18" x14ac:dyDescent="0.25">
      <c r="A19" s="5">
        <v>14</v>
      </c>
      <c r="B19" s="5" t="s">
        <v>9</v>
      </c>
      <c r="C19" s="6">
        <v>5</v>
      </c>
      <c r="D19" s="7">
        <v>4871</v>
      </c>
      <c r="E19" s="7"/>
      <c r="F19" s="7">
        <v>0</v>
      </c>
      <c r="G19" s="7">
        <v>0</v>
      </c>
      <c r="H19" s="7">
        <v>0</v>
      </c>
      <c r="I19" s="7">
        <v>0</v>
      </c>
      <c r="J19" s="7">
        <v>7</v>
      </c>
      <c r="K19" s="7">
        <f>ROUND(D19*J19/100,0)</f>
        <v>341</v>
      </c>
      <c r="L19" s="7">
        <v>0</v>
      </c>
      <c r="M19" s="7">
        <v>0</v>
      </c>
      <c r="N19" s="7">
        <v>0</v>
      </c>
      <c r="O19" s="7">
        <v>0</v>
      </c>
      <c r="P19" s="7">
        <v>0</v>
      </c>
      <c r="Q19" s="7">
        <v>0</v>
      </c>
      <c r="R19" s="7">
        <f>D19+E19+G19+I19+K19+M19+O19+Q19</f>
        <v>5212</v>
      </c>
    </row>
    <row r="20" spans="1:18" x14ac:dyDescent="0.25">
      <c r="A20" s="5">
        <v>15</v>
      </c>
      <c r="B20" s="5" t="s">
        <v>9</v>
      </c>
      <c r="C20" s="6">
        <v>5</v>
      </c>
      <c r="D20" s="7">
        <v>4871</v>
      </c>
      <c r="E20" s="7"/>
      <c r="F20" s="7">
        <v>0</v>
      </c>
      <c r="G20" s="7">
        <v>0</v>
      </c>
      <c r="H20" s="7">
        <v>0</v>
      </c>
      <c r="I20" s="7">
        <v>0</v>
      </c>
      <c r="J20" s="7">
        <v>7</v>
      </c>
      <c r="K20" s="7">
        <f>ROUND(D20*J20/100,0)</f>
        <v>341</v>
      </c>
      <c r="L20" s="7">
        <v>0</v>
      </c>
      <c r="M20" s="7">
        <v>0</v>
      </c>
      <c r="N20" s="7">
        <v>0</v>
      </c>
      <c r="O20" s="7">
        <v>0</v>
      </c>
      <c r="P20" s="7">
        <v>0</v>
      </c>
      <c r="Q20" s="7">
        <v>0</v>
      </c>
      <c r="R20" s="7">
        <f>D20+E20+G20+I20+K20+M20+O20+Q20</f>
        <v>5212</v>
      </c>
    </row>
    <row r="21" spans="1:18" x14ac:dyDescent="0.25">
      <c r="A21" s="5">
        <v>16</v>
      </c>
      <c r="B21" s="5" t="s">
        <v>9</v>
      </c>
      <c r="C21" s="6">
        <v>5</v>
      </c>
      <c r="D21" s="7">
        <v>4871</v>
      </c>
      <c r="E21" s="7"/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7">
        <v>0</v>
      </c>
      <c r="R21" s="7">
        <f>D21+E21+G21+I21+K21+M21+O21+Q21</f>
        <v>4871</v>
      </c>
    </row>
    <row r="22" spans="1:18" x14ac:dyDescent="0.25">
      <c r="A22" s="5">
        <v>17</v>
      </c>
      <c r="B22" s="5" t="s">
        <v>9</v>
      </c>
      <c r="C22" s="6">
        <v>5</v>
      </c>
      <c r="D22" s="7">
        <v>4871</v>
      </c>
      <c r="E22" s="7"/>
      <c r="F22" s="7">
        <v>15</v>
      </c>
      <c r="G22" s="7">
        <f>ROUND(D22*F22/100,0)</f>
        <v>731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7">
        <v>0</v>
      </c>
      <c r="N22" s="7">
        <v>0</v>
      </c>
      <c r="O22" s="7">
        <v>0</v>
      </c>
      <c r="P22" s="7">
        <v>0</v>
      </c>
      <c r="Q22" s="7">
        <v>0</v>
      </c>
      <c r="R22" s="7">
        <f>D22+E22+G22+I22+K22+M22+O22+Q22</f>
        <v>5602</v>
      </c>
    </row>
    <row r="23" spans="1:18" x14ac:dyDescent="0.25">
      <c r="A23" s="5">
        <v>18</v>
      </c>
      <c r="B23" s="5" t="s">
        <v>9</v>
      </c>
      <c r="C23" s="6">
        <v>5</v>
      </c>
      <c r="D23" s="7">
        <v>4871</v>
      </c>
      <c r="E23" s="7"/>
      <c r="F23" s="7">
        <v>15</v>
      </c>
      <c r="G23" s="7">
        <f>ROUND(D23*F23/100,0)</f>
        <v>731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7">
        <v>0</v>
      </c>
      <c r="Q23" s="7">
        <v>0</v>
      </c>
      <c r="R23" s="7">
        <f>D23+E23+G23+I23+K23+M23+O23+Q23</f>
        <v>5602</v>
      </c>
    </row>
    <row r="24" spans="1:18" x14ac:dyDescent="0.25">
      <c r="A24" s="5">
        <v>19</v>
      </c>
      <c r="B24" s="5" t="s">
        <v>9</v>
      </c>
      <c r="C24" s="6">
        <v>5</v>
      </c>
      <c r="D24" s="7">
        <v>4871</v>
      </c>
      <c r="E24" s="7"/>
      <c r="F24" s="7">
        <v>15</v>
      </c>
      <c r="G24" s="7">
        <f>ROUND(D24*F24/100,0)</f>
        <v>731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7">
        <v>0</v>
      </c>
      <c r="P24" s="7">
        <v>0</v>
      </c>
      <c r="Q24" s="7">
        <v>0</v>
      </c>
      <c r="R24" s="7">
        <f>D24+E24+G24+I24+K24+M24+O24+Q24</f>
        <v>5602</v>
      </c>
    </row>
    <row r="25" spans="1:18" x14ac:dyDescent="0.25">
      <c r="A25" s="5">
        <v>20</v>
      </c>
      <c r="B25" s="5" t="s">
        <v>9</v>
      </c>
      <c r="C25" s="6">
        <v>5</v>
      </c>
      <c r="D25" s="7">
        <v>4871</v>
      </c>
      <c r="E25" s="7"/>
      <c r="F25" s="7">
        <v>15</v>
      </c>
      <c r="G25" s="7">
        <f>ROUND(D25*F25/100,0)</f>
        <v>731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7">
        <v>0</v>
      </c>
      <c r="P25" s="7">
        <v>0</v>
      </c>
      <c r="Q25" s="7">
        <v>0</v>
      </c>
      <c r="R25" s="7">
        <f>D25+E25+G25+I25+K25+M25+O25+Q25</f>
        <v>5602</v>
      </c>
    </row>
    <row r="26" spans="1:18" x14ac:dyDescent="0.25">
      <c r="A26" s="5">
        <v>21</v>
      </c>
      <c r="B26" s="5" t="s">
        <v>9</v>
      </c>
      <c r="C26" s="6">
        <v>5</v>
      </c>
      <c r="D26" s="7">
        <v>4871</v>
      </c>
      <c r="E26" s="7"/>
      <c r="F26" s="7">
        <v>15</v>
      </c>
      <c r="G26" s="7">
        <f>ROUND(D26*F26/100,0)</f>
        <v>731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7">
        <v>0</v>
      </c>
      <c r="R26" s="7">
        <f>D26+E26+G26+I26+K26+M26+O26+Q26</f>
        <v>5602</v>
      </c>
    </row>
    <row r="27" spans="1:18" x14ac:dyDescent="0.25">
      <c r="A27" s="5">
        <v>22</v>
      </c>
      <c r="B27" s="5" t="s">
        <v>9</v>
      </c>
      <c r="C27" s="6">
        <v>5</v>
      </c>
      <c r="D27" s="7">
        <v>4871</v>
      </c>
      <c r="E27" s="7"/>
      <c r="F27" s="7">
        <v>15</v>
      </c>
      <c r="G27" s="7">
        <f>ROUND(D27*F27/100,0)</f>
        <v>731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>
        <v>0</v>
      </c>
      <c r="Q27" s="7">
        <v>0</v>
      </c>
      <c r="R27" s="7">
        <f>D27+E27+G27+I27+K27+M27+O27+Q27</f>
        <v>5602</v>
      </c>
    </row>
    <row r="28" spans="1:18" x14ac:dyDescent="0.25">
      <c r="A28" s="5">
        <v>23</v>
      </c>
      <c r="B28" s="5" t="s">
        <v>9</v>
      </c>
      <c r="C28" s="6">
        <v>5</v>
      </c>
      <c r="D28" s="7">
        <v>4871</v>
      </c>
      <c r="E28" s="7"/>
      <c r="F28" s="7">
        <v>0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  <c r="M28" s="7">
        <v>0</v>
      </c>
      <c r="N28" s="7">
        <v>30</v>
      </c>
      <c r="O28" s="7">
        <f>ROUND(N28*D28/100,0)</f>
        <v>1461</v>
      </c>
      <c r="P28" s="7">
        <v>0</v>
      </c>
      <c r="Q28" s="7">
        <v>0</v>
      </c>
      <c r="R28" s="7">
        <f>D28+E28+G28+I28+K28+M28+O28+Q28</f>
        <v>6332</v>
      </c>
    </row>
    <row r="29" spans="1:18" x14ac:dyDescent="0.25">
      <c r="A29" s="5">
        <v>24</v>
      </c>
      <c r="B29" s="5" t="s">
        <v>29</v>
      </c>
      <c r="C29" s="6">
        <v>5</v>
      </c>
      <c r="D29" s="7">
        <v>7175</v>
      </c>
      <c r="E29" s="7"/>
      <c r="F29" s="7">
        <v>0</v>
      </c>
      <c r="G29" s="7">
        <v>0</v>
      </c>
      <c r="H29" s="7">
        <v>0</v>
      </c>
      <c r="I29" s="7">
        <v>0</v>
      </c>
      <c r="J29" s="7">
        <v>0</v>
      </c>
      <c r="K29" s="7">
        <v>0</v>
      </c>
      <c r="L29" s="7">
        <v>0</v>
      </c>
      <c r="M29" s="7">
        <v>0</v>
      </c>
      <c r="N29" s="7">
        <v>0</v>
      </c>
      <c r="O29" s="7">
        <v>0</v>
      </c>
      <c r="P29" s="7">
        <v>10.1</v>
      </c>
      <c r="Q29" s="7">
        <f>ROUND(P29*D29/100,0)</f>
        <v>725</v>
      </c>
      <c r="R29" s="7">
        <f>D29+E29+G29+I29+K29+M29+O29+Q29</f>
        <v>7900</v>
      </c>
    </row>
    <row r="30" spans="1:18" x14ac:dyDescent="0.25">
      <c r="A30" s="5">
        <v>25</v>
      </c>
      <c r="B30" s="5" t="s">
        <v>13</v>
      </c>
      <c r="C30" s="6">
        <v>5</v>
      </c>
      <c r="D30" s="7">
        <v>6109</v>
      </c>
      <c r="E30" s="7">
        <v>950</v>
      </c>
      <c r="F30" s="7">
        <v>15</v>
      </c>
      <c r="G30" s="7">
        <f>ROUND(D30*F30/100,0)</f>
        <v>916</v>
      </c>
      <c r="H30" s="7">
        <v>0</v>
      </c>
      <c r="I30" s="7">
        <v>0</v>
      </c>
      <c r="J30" s="7">
        <v>0</v>
      </c>
      <c r="K30" s="7">
        <v>0</v>
      </c>
      <c r="L30" s="7">
        <v>0</v>
      </c>
      <c r="M30" s="7">
        <v>0</v>
      </c>
      <c r="N30" s="7">
        <v>0</v>
      </c>
      <c r="O30" s="7">
        <v>0</v>
      </c>
      <c r="P30" s="7">
        <v>0</v>
      </c>
      <c r="Q30" s="7">
        <v>0</v>
      </c>
      <c r="R30" s="7">
        <f>D30+E30+G30+I30+K30+M30+O30+Q30</f>
        <v>7975</v>
      </c>
    </row>
    <row r="31" spans="1:18" x14ac:dyDescent="0.25">
      <c r="A31" s="5">
        <v>26</v>
      </c>
      <c r="B31" s="5" t="s">
        <v>23</v>
      </c>
      <c r="C31" s="6">
        <v>5</v>
      </c>
      <c r="D31" s="7">
        <v>3350</v>
      </c>
      <c r="E31" s="7"/>
      <c r="F31" s="7">
        <v>0</v>
      </c>
      <c r="G31" s="7">
        <v>0</v>
      </c>
      <c r="H31" s="7">
        <v>0</v>
      </c>
      <c r="I31" s="7">
        <v>0</v>
      </c>
      <c r="J31" s="7">
        <v>0</v>
      </c>
      <c r="K31" s="7">
        <v>0</v>
      </c>
      <c r="L31" s="7">
        <v>0</v>
      </c>
      <c r="M31" s="7">
        <v>0</v>
      </c>
      <c r="N31" s="7">
        <v>0</v>
      </c>
      <c r="O31" s="7">
        <v>0</v>
      </c>
      <c r="P31" s="7">
        <v>10.1</v>
      </c>
      <c r="Q31" s="7">
        <f>ROUND(P31*D31/100,0)</f>
        <v>338</v>
      </c>
      <c r="R31" s="7">
        <f>D31+E31+G31+I31+K31+M31+O31+Q31</f>
        <v>3688</v>
      </c>
    </row>
    <row r="32" spans="1:18" x14ac:dyDescent="0.25">
      <c r="A32" s="5">
        <v>27</v>
      </c>
      <c r="B32" s="5" t="s">
        <v>15</v>
      </c>
      <c r="C32" s="6">
        <v>5</v>
      </c>
      <c r="D32" s="7">
        <v>6109</v>
      </c>
      <c r="E32" s="7"/>
      <c r="F32" s="7">
        <v>15</v>
      </c>
      <c r="G32" s="7">
        <f>ROUND(D32*F32/100,0)</f>
        <v>916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7">
        <v>0</v>
      </c>
      <c r="P32" s="7">
        <v>0</v>
      </c>
      <c r="Q32" s="7">
        <v>0</v>
      </c>
      <c r="R32" s="7">
        <f>D32+E32+G32+I32+K32+M32+O32+Q32</f>
        <v>7025</v>
      </c>
    </row>
    <row r="33" spans="1:18" x14ac:dyDescent="0.25">
      <c r="A33" s="5">
        <v>28</v>
      </c>
      <c r="B33" s="5" t="s">
        <v>15</v>
      </c>
      <c r="C33" s="6">
        <v>5</v>
      </c>
      <c r="D33" s="7">
        <v>6109</v>
      </c>
      <c r="E33" s="7"/>
      <c r="F33" s="7">
        <v>15</v>
      </c>
      <c r="G33" s="7">
        <f>ROUND(D33*F33/100,0)</f>
        <v>916</v>
      </c>
      <c r="H33" s="7">
        <v>0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v>0</v>
      </c>
      <c r="Q33" s="7">
        <v>0</v>
      </c>
      <c r="R33" s="7">
        <f>D33+E33+G33+I33+K33+M33+O33+Q33</f>
        <v>7025</v>
      </c>
    </row>
    <row r="34" spans="1:18" x14ac:dyDescent="0.25">
      <c r="A34" s="5">
        <v>29</v>
      </c>
      <c r="B34" s="5" t="s">
        <v>15</v>
      </c>
      <c r="C34" s="6">
        <v>5</v>
      </c>
      <c r="D34" s="7">
        <v>6109</v>
      </c>
      <c r="E34" s="7"/>
      <c r="F34" s="7">
        <v>15</v>
      </c>
      <c r="G34" s="7">
        <f>ROUND(D34*F34/100,0)</f>
        <v>916</v>
      </c>
      <c r="H34" s="7">
        <v>0</v>
      </c>
      <c r="I34" s="7">
        <v>0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7">
        <v>0</v>
      </c>
      <c r="P34" s="7">
        <v>0</v>
      </c>
      <c r="Q34" s="7">
        <v>0</v>
      </c>
      <c r="R34" s="7">
        <f>D34+E34+G34+I34+K34+M34+O34+Q34</f>
        <v>7025</v>
      </c>
    </row>
    <row r="35" spans="1:18" x14ac:dyDescent="0.25">
      <c r="A35" s="5">
        <v>30</v>
      </c>
      <c r="B35" s="5" t="s">
        <v>15</v>
      </c>
      <c r="C35" s="6">
        <v>5</v>
      </c>
      <c r="D35" s="7">
        <v>6109</v>
      </c>
      <c r="E35" s="7"/>
      <c r="F35" s="7">
        <v>0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  <c r="L35" s="7">
        <v>15</v>
      </c>
      <c r="M35" s="7">
        <f>ROUND(D35*L35/100,0)</f>
        <v>916</v>
      </c>
      <c r="N35" s="7">
        <v>0</v>
      </c>
      <c r="O35" s="7">
        <v>0</v>
      </c>
      <c r="P35" s="7">
        <v>0</v>
      </c>
      <c r="Q35" s="7">
        <v>0</v>
      </c>
      <c r="R35" s="7">
        <f>D35+E35+G35+I35+K35+M35+O35+Q35</f>
        <v>7025</v>
      </c>
    </row>
    <row r="36" spans="1:18" x14ac:dyDescent="0.25">
      <c r="A36" s="5">
        <v>31</v>
      </c>
      <c r="B36" s="5" t="s">
        <v>30</v>
      </c>
      <c r="C36" s="6">
        <v>4</v>
      </c>
      <c r="D36" s="7">
        <v>6854</v>
      </c>
      <c r="E36" s="7"/>
      <c r="F36" s="7">
        <v>0</v>
      </c>
      <c r="G36" s="7">
        <v>0</v>
      </c>
      <c r="H36" s="7">
        <v>0</v>
      </c>
      <c r="I36" s="7">
        <v>0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7">
        <v>10.1</v>
      </c>
      <c r="Q36" s="7">
        <f>ROUND(P36*D36/100,0)</f>
        <v>692</v>
      </c>
      <c r="R36" s="7">
        <f>D36+E36+G36+I36+K36+M36+O36+Q36</f>
        <v>7546</v>
      </c>
    </row>
    <row r="37" spans="1:18" x14ac:dyDescent="0.25">
      <c r="A37" s="5">
        <v>32</v>
      </c>
      <c r="B37" s="5" t="s">
        <v>28</v>
      </c>
      <c r="C37" s="6">
        <v>5</v>
      </c>
      <c r="D37" s="7">
        <v>6054</v>
      </c>
      <c r="E37" s="7"/>
      <c r="F37" s="7">
        <v>0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7">
        <v>10.1</v>
      </c>
      <c r="Q37" s="7">
        <f>ROUND(P37*D37/100,0)</f>
        <v>611</v>
      </c>
      <c r="R37" s="7">
        <f>D37+E37+G37+I37+K37+M37+O37+Q37</f>
        <v>6665</v>
      </c>
    </row>
    <row r="38" spans="1:18" x14ac:dyDescent="0.25">
      <c r="A38" s="5">
        <v>33</v>
      </c>
      <c r="B38" s="5" t="s">
        <v>28</v>
      </c>
      <c r="C38" s="6">
        <v>3</v>
      </c>
      <c r="D38" s="7">
        <v>5842</v>
      </c>
      <c r="E38" s="7"/>
      <c r="F38" s="7">
        <v>0</v>
      </c>
      <c r="G38" s="7">
        <v>0</v>
      </c>
      <c r="H38" s="7">
        <v>0</v>
      </c>
      <c r="I38" s="7">
        <v>0</v>
      </c>
      <c r="J38" s="7">
        <v>0</v>
      </c>
      <c r="K38" s="7">
        <v>0</v>
      </c>
      <c r="L38" s="7">
        <v>0</v>
      </c>
      <c r="M38" s="7">
        <v>0</v>
      </c>
      <c r="N38" s="7">
        <v>0</v>
      </c>
      <c r="O38" s="7">
        <v>0</v>
      </c>
      <c r="P38" s="7">
        <v>10.1</v>
      </c>
      <c r="Q38" s="7">
        <f>ROUND(P38*D38/100,0)</f>
        <v>590</v>
      </c>
      <c r="R38" s="7">
        <f>D38+E38+G38+I38+K38+M38+O38+Q38</f>
        <v>6432</v>
      </c>
    </row>
    <row r="39" spans="1:18" x14ac:dyDescent="0.25">
      <c r="A39" s="5">
        <v>34</v>
      </c>
      <c r="B39" s="5" t="s">
        <v>22</v>
      </c>
      <c r="C39" s="6">
        <v>5</v>
      </c>
      <c r="D39" s="7">
        <v>7026</v>
      </c>
      <c r="E39" s="7"/>
      <c r="F39" s="7">
        <v>0</v>
      </c>
      <c r="G39" s="7">
        <v>0</v>
      </c>
      <c r="H39" s="7">
        <v>0</v>
      </c>
      <c r="I39" s="7">
        <v>0</v>
      </c>
      <c r="J39" s="7">
        <v>0</v>
      </c>
      <c r="K39" s="7">
        <v>0</v>
      </c>
      <c r="L39" s="7">
        <v>0</v>
      </c>
      <c r="M39" s="7">
        <v>0</v>
      </c>
      <c r="N39" s="7">
        <v>0</v>
      </c>
      <c r="O39" s="7">
        <v>0</v>
      </c>
      <c r="P39" s="7">
        <v>10.1</v>
      </c>
      <c r="Q39" s="7">
        <f>ROUND(P39*D39/100,0)</f>
        <v>710</v>
      </c>
      <c r="R39" s="7">
        <f>D39+E39+G39+I39+K39+M39+O39+Q39</f>
        <v>7736</v>
      </c>
    </row>
    <row r="40" spans="1:18" x14ac:dyDescent="0.25">
      <c r="A40" s="5">
        <v>35</v>
      </c>
      <c r="B40" s="5" t="s">
        <v>22</v>
      </c>
      <c r="C40" s="6">
        <v>5</v>
      </c>
      <c r="D40" s="7">
        <v>7026</v>
      </c>
      <c r="E40" s="7"/>
      <c r="F40" s="7">
        <v>0</v>
      </c>
      <c r="G40" s="7">
        <v>0</v>
      </c>
      <c r="H40" s="7">
        <v>0</v>
      </c>
      <c r="I40" s="7">
        <v>0</v>
      </c>
      <c r="J40" s="7">
        <v>0</v>
      </c>
      <c r="K40" s="7">
        <v>0</v>
      </c>
      <c r="L40" s="7">
        <v>0</v>
      </c>
      <c r="M40" s="7">
        <v>0</v>
      </c>
      <c r="N40" s="7">
        <v>0</v>
      </c>
      <c r="O40" s="7">
        <v>0</v>
      </c>
      <c r="P40" s="7">
        <v>10.1</v>
      </c>
      <c r="Q40" s="7">
        <f>ROUND(P40*D40/100,0)</f>
        <v>710</v>
      </c>
      <c r="R40" s="7">
        <f>D40+E40+G40+I40+K40+M40+O40+Q40</f>
        <v>7736</v>
      </c>
    </row>
    <row r="41" spans="1:18" x14ac:dyDescent="0.25">
      <c r="A41" s="5">
        <v>36</v>
      </c>
      <c r="B41" s="5" t="s">
        <v>22</v>
      </c>
      <c r="C41" s="6">
        <v>5</v>
      </c>
      <c r="D41" s="7">
        <v>7026</v>
      </c>
      <c r="E41" s="7"/>
      <c r="F41" s="7">
        <v>0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7">
        <v>0</v>
      </c>
      <c r="N41" s="7">
        <v>0</v>
      </c>
      <c r="O41" s="7">
        <v>0</v>
      </c>
      <c r="P41" s="7">
        <v>10.1</v>
      </c>
      <c r="Q41" s="7">
        <f>ROUND(P41*D41/100,0)</f>
        <v>710</v>
      </c>
      <c r="R41" s="7">
        <f>D41+E41+G41+I41+K41+M41+O41+Q41</f>
        <v>7736</v>
      </c>
    </row>
    <row r="42" spans="1:18" x14ac:dyDescent="0.25">
      <c r="A42" s="5">
        <v>37</v>
      </c>
      <c r="B42" s="5" t="s">
        <v>22</v>
      </c>
      <c r="C42" s="6">
        <v>5</v>
      </c>
      <c r="D42" s="7">
        <v>7026</v>
      </c>
      <c r="E42" s="7"/>
      <c r="F42" s="7">
        <v>0</v>
      </c>
      <c r="G42" s="7">
        <v>0</v>
      </c>
      <c r="H42" s="7">
        <v>0</v>
      </c>
      <c r="I42" s="7">
        <v>0</v>
      </c>
      <c r="J42" s="7">
        <v>0</v>
      </c>
      <c r="K42" s="7">
        <v>0</v>
      </c>
      <c r="L42" s="7">
        <v>0</v>
      </c>
      <c r="M42" s="7">
        <v>0</v>
      </c>
      <c r="N42" s="7">
        <v>0</v>
      </c>
      <c r="O42" s="7">
        <v>0</v>
      </c>
      <c r="P42" s="7">
        <v>10.1</v>
      </c>
      <c r="Q42" s="7">
        <f>ROUND(P42*D42/100,0)</f>
        <v>710</v>
      </c>
      <c r="R42" s="7">
        <f>D42+E42+G42+I42+K42+M42+O42+Q42</f>
        <v>7736</v>
      </c>
    </row>
    <row r="43" spans="1:18" x14ac:dyDescent="0.25">
      <c r="A43" s="5">
        <v>38</v>
      </c>
      <c r="B43" s="5" t="s">
        <v>22</v>
      </c>
      <c r="C43" s="6">
        <v>5</v>
      </c>
      <c r="D43" s="7">
        <v>7026</v>
      </c>
      <c r="E43" s="7"/>
      <c r="F43" s="7">
        <v>0</v>
      </c>
      <c r="G43" s="7">
        <v>0</v>
      </c>
      <c r="H43" s="7">
        <v>0</v>
      </c>
      <c r="I43" s="7">
        <v>0</v>
      </c>
      <c r="J43" s="7">
        <v>0</v>
      </c>
      <c r="K43" s="7">
        <v>0</v>
      </c>
      <c r="L43" s="7">
        <v>0</v>
      </c>
      <c r="M43" s="7">
        <v>0</v>
      </c>
      <c r="N43" s="7">
        <v>0</v>
      </c>
      <c r="O43" s="7">
        <v>0</v>
      </c>
      <c r="P43" s="7">
        <v>10.1</v>
      </c>
      <c r="Q43" s="7">
        <f>ROUND(P43*D43/100,0)</f>
        <v>710</v>
      </c>
      <c r="R43" s="7">
        <f>D43+E43+G43+I43+K43+M43+O43+Q43</f>
        <v>7736</v>
      </c>
    </row>
    <row r="44" spans="1:18" x14ac:dyDescent="0.25">
      <c r="A44" s="5">
        <v>39</v>
      </c>
      <c r="B44" s="5" t="s">
        <v>22</v>
      </c>
      <c r="C44" s="6">
        <v>5</v>
      </c>
      <c r="D44" s="7">
        <v>7026</v>
      </c>
      <c r="E44" s="7"/>
      <c r="F44" s="7">
        <v>0</v>
      </c>
      <c r="G44" s="7">
        <v>0</v>
      </c>
      <c r="H44" s="7">
        <v>0</v>
      </c>
      <c r="I44" s="7">
        <v>0</v>
      </c>
      <c r="J44" s="7">
        <v>0</v>
      </c>
      <c r="K44" s="7">
        <v>0</v>
      </c>
      <c r="L44" s="7">
        <v>0</v>
      </c>
      <c r="M44" s="7">
        <v>0</v>
      </c>
      <c r="N44" s="7">
        <v>0</v>
      </c>
      <c r="O44" s="7">
        <v>0</v>
      </c>
      <c r="P44" s="7">
        <v>10.1</v>
      </c>
      <c r="Q44" s="7">
        <f>ROUND(P44*D44/100,0)</f>
        <v>710</v>
      </c>
      <c r="R44" s="7">
        <f>D44+E44+G44+I44+K44+M44+O44+Q44</f>
        <v>7736</v>
      </c>
    </row>
    <row r="45" spans="1:18" x14ac:dyDescent="0.25">
      <c r="A45" s="5">
        <v>40</v>
      </c>
      <c r="B45" s="5" t="s">
        <v>22</v>
      </c>
      <c r="C45" s="6">
        <v>5</v>
      </c>
      <c r="D45" s="7">
        <v>7026</v>
      </c>
      <c r="E45" s="7"/>
      <c r="F45" s="7">
        <v>0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  <c r="L45" s="7">
        <v>0</v>
      </c>
      <c r="M45" s="7">
        <v>0</v>
      </c>
      <c r="N45" s="7">
        <v>0</v>
      </c>
      <c r="O45" s="7">
        <v>0</v>
      </c>
      <c r="P45" s="7">
        <v>10.1</v>
      </c>
      <c r="Q45" s="7">
        <f>ROUND(P45*D45/100,0)</f>
        <v>710</v>
      </c>
      <c r="R45" s="7">
        <f>D45+E45+G45+I45+K45+M45+O45+Q45</f>
        <v>7736</v>
      </c>
    </row>
    <row r="46" spans="1:18" x14ac:dyDescent="0.25">
      <c r="A46" s="5">
        <v>41</v>
      </c>
      <c r="B46" s="5" t="s">
        <v>5</v>
      </c>
      <c r="C46" s="6" t="s">
        <v>21</v>
      </c>
      <c r="D46" s="7">
        <v>8678</v>
      </c>
      <c r="E46" s="7"/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7">
        <v>0</v>
      </c>
      <c r="P46" s="7">
        <v>10.1</v>
      </c>
      <c r="Q46" s="7">
        <f>ROUND(P46*D46/100,0)</f>
        <v>876</v>
      </c>
      <c r="R46" s="7">
        <f>D46+E46+G46+I46+K46+M46+O46+Q46</f>
        <v>9554</v>
      </c>
    </row>
    <row r="47" spans="1:18" x14ac:dyDescent="0.25">
      <c r="A47" s="5">
        <v>42</v>
      </c>
      <c r="B47" s="5" t="s">
        <v>6</v>
      </c>
      <c r="C47" s="6" t="s">
        <v>21</v>
      </c>
      <c r="D47" s="7">
        <v>9212</v>
      </c>
      <c r="E47" s="7"/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7">
        <v>10.1</v>
      </c>
      <c r="Q47" s="7">
        <f>ROUND(P47*D47/100,0)</f>
        <v>930</v>
      </c>
      <c r="R47" s="7">
        <f>D47+E47+G47+I47+K47+M47+O47+Q47</f>
        <v>10142</v>
      </c>
    </row>
    <row r="48" spans="1:18" x14ac:dyDescent="0.25">
      <c r="A48" s="5">
        <v>43</v>
      </c>
      <c r="B48" s="5" t="s">
        <v>11</v>
      </c>
      <c r="C48" s="6">
        <v>5</v>
      </c>
      <c r="D48" s="7">
        <v>6886</v>
      </c>
      <c r="E48" s="7"/>
      <c r="F48" s="7">
        <v>0</v>
      </c>
      <c r="G48" s="7">
        <v>0</v>
      </c>
      <c r="H48" s="7">
        <v>12</v>
      </c>
      <c r="I48" s="7">
        <f>ROUND(D48*H48/100,0)</f>
        <v>826</v>
      </c>
      <c r="J48" s="7">
        <v>0</v>
      </c>
      <c r="K48" s="7">
        <v>0</v>
      </c>
      <c r="L48" s="7">
        <v>0</v>
      </c>
      <c r="M48" s="7">
        <v>0</v>
      </c>
      <c r="N48" s="7">
        <v>0</v>
      </c>
      <c r="O48" s="7">
        <v>0</v>
      </c>
      <c r="P48" s="7">
        <v>0</v>
      </c>
      <c r="Q48" s="7">
        <v>0</v>
      </c>
      <c r="R48" s="7">
        <f>D48+E48+G48+I48+K48+M48+O48+Q48</f>
        <v>7712</v>
      </c>
    </row>
    <row r="49" spans="1:18" x14ac:dyDescent="0.25">
      <c r="A49" s="5">
        <v>44</v>
      </c>
      <c r="B49" s="5" t="s">
        <v>16</v>
      </c>
      <c r="C49" s="6">
        <v>5</v>
      </c>
      <c r="D49" s="7">
        <v>6109</v>
      </c>
      <c r="E49" s="7"/>
      <c r="F49" s="7">
        <v>0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30</v>
      </c>
      <c r="O49" s="7">
        <f>ROUND(N49*D49/100,0)</f>
        <v>1833</v>
      </c>
      <c r="P49" s="7">
        <v>0</v>
      </c>
      <c r="Q49" s="7">
        <v>0</v>
      </c>
      <c r="R49" s="7">
        <f>D49+E49+G49+I49+K49+M49+O49+Q49</f>
        <v>7942</v>
      </c>
    </row>
    <row r="50" spans="1:18" x14ac:dyDescent="0.25">
      <c r="A50" s="5">
        <v>45</v>
      </c>
      <c r="B50" s="5" t="s">
        <v>27</v>
      </c>
      <c r="C50" s="6">
        <v>5</v>
      </c>
      <c r="D50" s="7">
        <v>2258</v>
      </c>
      <c r="E50" s="7"/>
      <c r="F50" s="7">
        <v>0</v>
      </c>
      <c r="G50" s="7">
        <v>0</v>
      </c>
      <c r="H50" s="7">
        <v>0</v>
      </c>
      <c r="I50" s="7">
        <v>0</v>
      </c>
      <c r="J50" s="7">
        <v>0</v>
      </c>
      <c r="K50" s="7">
        <v>0</v>
      </c>
      <c r="L50" s="7">
        <v>0</v>
      </c>
      <c r="M50" s="7">
        <v>0</v>
      </c>
      <c r="N50" s="7">
        <v>0</v>
      </c>
      <c r="O50" s="7">
        <v>0</v>
      </c>
      <c r="P50" s="7">
        <v>10.1</v>
      </c>
      <c r="Q50" s="7">
        <f>ROUND(P50*D50/100,0)</f>
        <v>228</v>
      </c>
      <c r="R50" s="7">
        <f>D50+E50+G50+I50+K50+M50+O50+Q50</f>
        <v>2486</v>
      </c>
    </row>
    <row r="51" spans="1:18" x14ac:dyDescent="0.25">
      <c r="A51" s="5">
        <v>46</v>
      </c>
      <c r="B51" s="5" t="s">
        <v>27</v>
      </c>
      <c r="C51" s="6">
        <v>5</v>
      </c>
      <c r="D51" s="7">
        <v>2258</v>
      </c>
      <c r="E51" s="7"/>
      <c r="F51" s="7">
        <v>0</v>
      </c>
      <c r="G51" s="7">
        <v>0</v>
      </c>
      <c r="H51" s="7">
        <v>0</v>
      </c>
      <c r="I51" s="7">
        <v>0</v>
      </c>
      <c r="J51" s="7">
        <v>0</v>
      </c>
      <c r="K51" s="7">
        <v>0</v>
      </c>
      <c r="L51" s="7">
        <v>0</v>
      </c>
      <c r="M51" s="7">
        <v>0</v>
      </c>
      <c r="N51" s="7">
        <v>0</v>
      </c>
      <c r="O51" s="7">
        <v>0</v>
      </c>
      <c r="P51" s="7">
        <v>10.1</v>
      </c>
      <c r="Q51" s="7">
        <f>ROUND(P51*D51/100,0)</f>
        <v>228</v>
      </c>
      <c r="R51" s="7">
        <f>D51+E51+G51+I51+K51+M51+O51+Q51</f>
        <v>2486</v>
      </c>
    </row>
    <row r="52" spans="1:18" x14ac:dyDescent="0.25">
      <c r="A52" s="5">
        <v>47</v>
      </c>
      <c r="B52" s="5" t="s">
        <v>24</v>
      </c>
      <c r="C52" s="6">
        <v>5</v>
      </c>
      <c r="D52" s="7">
        <v>5725</v>
      </c>
      <c r="E52" s="7"/>
      <c r="F52" s="7">
        <v>0</v>
      </c>
      <c r="G52" s="7">
        <v>0</v>
      </c>
      <c r="H52" s="7">
        <v>0</v>
      </c>
      <c r="I52" s="7">
        <v>0</v>
      </c>
      <c r="J52" s="7">
        <v>0</v>
      </c>
      <c r="K52" s="7">
        <v>0</v>
      </c>
      <c r="L52" s="7">
        <v>0</v>
      </c>
      <c r="M52" s="7">
        <v>0</v>
      </c>
      <c r="N52" s="7">
        <v>0</v>
      </c>
      <c r="O52" s="7">
        <v>0</v>
      </c>
      <c r="P52" s="7">
        <v>10.1</v>
      </c>
      <c r="Q52" s="7">
        <f>ROUND(P52*D52/100,0)</f>
        <v>578</v>
      </c>
      <c r="R52" s="7">
        <f>D52+E52+G52+I52+K52+M52+O52+Q52</f>
        <v>6303</v>
      </c>
    </row>
    <row r="53" spans="1:18" x14ac:dyDescent="0.25">
      <c r="A53" s="5">
        <v>48</v>
      </c>
      <c r="B53" s="5" t="s">
        <v>18</v>
      </c>
      <c r="C53" s="6">
        <v>3</v>
      </c>
      <c r="D53" s="7">
        <v>6573</v>
      </c>
      <c r="E53" s="7"/>
      <c r="F53" s="7">
        <v>0</v>
      </c>
      <c r="G53" s="7">
        <v>0</v>
      </c>
      <c r="H53" s="7">
        <v>0</v>
      </c>
      <c r="I53" s="7">
        <v>0</v>
      </c>
      <c r="J53" s="7">
        <v>0</v>
      </c>
      <c r="K53" s="7">
        <v>0</v>
      </c>
      <c r="L53" s="7">
        <v>0</v>
      </c>
      <c r="M53" s="7">
        <v>0</v>
      </c>
      <c r="N53" s="7">
        <v>0</v>
      </c>
      <c r="O53" s="7">
        <v>0</v>
      </c>
      <c r="P53" s="7">
        <v>10.1</v>
      </c>
      <c r="Q53" s="7">
        <f>ROUND(P53*D53/100,0)</f>
        <v>664</v>
      </c>
      <c r="R53" s="7">
        <f>D53+E53+G53+I53+K53+M53+O53+Q53</f>
        <v>7237</v>
      </c>
    </row>
    <row r="54" spans="1:18" x14ac:dyDescent="0.25">
      <c r="A54" s="5">
        <v>49</v>
      </c>
      <c r="B54" s="5" t="s">
        <v>17</v>
      </c>
      <c r="C54" s="6">
        <v>5</v>
      </c>
      <c r="D54" s="7">
        <v>7553</v>
      </c>
      <c r="E54" s="7"/>
      <c r="F54" s="7">
        <v>0</v>
      </c>
      <c r="G54" s="7">
        <v>0</v>
      </c>
      <c r="H54" s="7">
        <v>0</v>
      </c>
      <c r="I54" s="7">
        <v>0</v>
      </c>
      <c r="J54" s="7">
        <v>0</v>
      </c>
      <c r="K54" s="7">
        <v>0</v>
      </c>
      <c r="L54" s="7">
        <v>0</v>
      </c>
      <c r="M54" s="7">
        <v>0</v>
      </c>
      <c r="N54" s="7">
        <v>0</v>
      </c>
      <c r="O54" s="7">
        <v>0</v>
      </c>
      <c r="P54" s="7">
        <v>10.1</v>
      </c>
      <c r="Q54" s="7">
        <f>ROUND(P54*D54/100,0)</f>
        <v>763</v>
      </c>
      <c r="R54" s="7">
        <f>D54+E54+G54+I54+K54+M54+O54+Q54</f>
        <v>8316</v>
      </c>
    </row>
    <row r="55" spans="1:18" x14ac:dyDescent="0.25">
      <c r="A55" s="5">
        <v>50</v>
      </c>
      <c r="B55" s="5" t="s">
        <v>17</v>
      </c>
      <c r="C55" s="6">
        <v>5</v>
      </c>
      <c r="D55" s="7">
        <v>7553</v>
      </c>
      <c r="E55" s="7"/>
      <c r="F55" s="7">
        <v>0</v>
      </c>
      <c r="G55" s="7">
        <v>0</v>
      </c>
      <c r="H55" s="7">
        <v>0</v>
      </c>
      <c r="I55" s="7">
        <v>0</v>
      </c>
      <c r="J55" s="7">
        <v>0</v>
      </c>
      <c r="K55" s="7">
        <v>0</v>
      </c>
      <c r="L55" s="7">
        <v>0</v>
      </c>
      <c r="M55" s="7">
        <v>0</v>
      </c>
      <c r="N55" s="7">
        <v>0</v>
      </c>
      <c r="O55" s="7">
        <v>0</v>
      </c>
      <c r="P55" s="7">
        <v>10.1</v>
      </c>
      <c r="Q55" s="7">
        <f>ROUND(P55*D55/100,0)</f>
        <v>763</v>
      </c>
      <c r="R55" s="7">
        <f>D55+E55+G55+I55+K55+M55+O55+Q55</f>
        <v>8316</v>
      </c>
    </row>
    <row r="56" spans="1:18" x14ac:dyDescent="0.25">
      <c r="A56" s="5">
        <v>51</v>
      </c>
      <c r="B56" s="5" t="s">
        <v>17</v>
      </c>
      <c r="C56" s="6">
        <v>5</v>
      </c>
      <c r="D56" s="7">
        <v>7553</v>
      </c>
      <c r="E56" s="7"/>
      <c r="F56" s="7">
        <v>0</v>
      </c>
      <c r="G56" s="7">
        <v>0</v>
      </c>
      <c r="H56" s="7">
        <v>0</v>
      </c>
      <c r="I56" s="7">
        <v>0</v>
      </c>
      <c r="J56" s="7">
        <v>0</v>
      </c>
      <c r="K56" s="7">
        <v>0</v>
      </c>
      <c r="L56" s="7">
        <v>0</v>
      </c>
      <c r="M56" s="7">
        <v>0</v>
      </c>
      <c r="N56" s="7">
        <v>0</v>
      </c>
      <c r="O56" s="7">
        <v>0</v>
      </c>
      <c r="P56" s="7">
        <v>10.1</v>
      </c>
      <c r="Q56" s="7">
        <f>ROUND(P56*D56/100,0)</f>
        <v>763</v>
      </c>
      <c r="R56" s="7">
        <f>D56+E56+G56+I56+K56+M56+O56+Q56</f>
        <v>8316</v>
      </c>
    </row>
    <row r="57" spans="1:18" x14ac:dyDescent="0.25">
      <c r="A57" s="5">
        <v>52</v>
      </c>
      <c r="B57" s="5" t="s">
        <v>17</v>
      </c>
      <c r="C57" s="6">
        <v>5</v>
      </c>
      <c r="D57" s="7">
        <v>7553</v>
      </c>
      <c r="E57" s="7"/>
      <c r="F57" s="7">
        <v>0</v>
      </c>
      <c r="G57" s="7">
        <v>0</v>
      </c>
      <c r="H57" s="7">
        <v>0</v>
      </c>
      <c r="I57" s="7">
        <v>0</v>
      </c>
      <c r="J57" s="7">
        <v>0</v>
      </c>
      <c r="K57" s="7">
        <v>0</v>
      </c>
      <c r="L57" s="7">
        <v>0</v>
      </c>
      <c r="M57" s="7">
        <v>0</v>
      </c>
      <c r="N57" s="7">
        <v>0</v>
      </c>
      <c r="O57" s="7">
        <v>0</v>
      </c>
      <c r="P57" s="7">
        <v>10.1</v>
      </c>
      <c r="Q57" s="7">
        <f>ROUND(P57*D57/100,0)</f>
        <v>763</v>
      </c>
      <c r="R57" s="7">
        <f>D57+E57+G57+I57+K57+M57+O57+Q57</f>
        <v>8316</v>
      </c>
    </row>
    <row r="58" spans="1:18" x14ac:dyDescent="0.25">
      <c r="A58" s="5">
        <v>53</v>
      </c>
      <c r="B58" s="5" t="s">
        <v>17</v>
      </c>
      <c r="C58" s="6">
        <v>4</v>
      </c>
      <c r="D58" s="7">
        <v>7369</v>
      </c>
      <c r="E58" s="7"/>
      <c r="F58" s="7">
        <v>0</v>
      </c>
      <c r="G58" s="7">
        <v>0</v>
      </c>
      <c r="H58" s="7">
        <v>0</v>
      </c>
      <c r="I58" s="7">
        <v>0</v>
      </c>
      <c r="J58" s="7">
        <v>0</v>
      </c>
      <c r="K58" s="7">
        <v>0</v>
      </c>
      <c r="L58" s="7">
        <v>0</v>
      </c>
      <c r="M58" s="7">
        <v>0</v>
      </c>
      <c r="N58" s="7">
        <v>0</v>
      </c>
      <c r="O58" s="7">
        <v>0</v>
      </c>
      <c r="P58" s="7">
        <v>10.1</v>
      </c>
      <c r="Q58" s="7">
        <f>ROUND(P58*D58/100,0)</f>
        <v>744</v>
      </c>
      <c r="R58" s="7">
        <f>D58+E58+G58+I58+K58+M58+O58+Q58</f>
        <v>8113</v>
      </c>
    </row>
    <row r="59" spans="1:18" x14ac:dyDescent="0.25">
      <c r="A59" s="5">
        <v>54</v>
      </c>
      <c r="B59" s="5" t="s">
        <v>17</v>
      </c>
      <c r="C59" s="6">
        <v>5</v>
      </c>
      <c r="D59" s="7">
        <v>7553</v>
      </c>
      <c r="E59" s="7"/>
      <c r="F59" s="7">
        <v>0</v>
      </c>
      <c r="G59" s="7">
        <v>0</v>
      </c>
      <c r="H59" s="7">
        <v>0</v>
      </c>
      <c r="I59" s="7">
        <v>0</v>
      </c>
      <c r="J59" s="7">
        <v>0</v>
      </c>
      <c r="K59" s="7">
        <v>0</v>
      </c>
      <c r="L59" s="7">
        <v>0</v>
      </c>
      <c r="M59" s="7">
        <v>0</v>
      </c>
      <c r="N59" s="7">
        <v>0</v>
      </c>
      <c r="O59" s="7">
        <v>0</v>
      </c>
      <c r="P59" s="7">
        <v>10.1</v>
      </c>
      <c r="Q59" s="7">
        <f>ROUND(P59*D59/100,0)</f>
        <v>763</v>
      </c>
      <c r="R59" s="7">
        <f>D59+E59+G59+I59+K59+M59+O59+Q59</f>
        <v>8316</v>
      </c>
    </row>
    <row r="60" spans="1:18" x14ac:dyDescent="0.25">
      <c r="A60" s="5">
        <v>55</v>
      </c>
      <c r="B60" s="5" t="s">
        <v>17</v>
      </c>
      <c r="C60" s="6">
        <v>5</v>
      </c>
      <c r="D60" s="7">
        <v>7553</v>
      </c>
      <c r="E60" s="7"/>
      <c r="F60" s="7">
        <v>0</v>
      </c>
      <c r="G60" s="7">
        <v>0</v>
      </c>
      <c r="H60" s="7">
        <v>0</v>
      </c>
      <c r="I60" s="7">
        <v>0</v>
      </c>
      <c r="J60" s="7">
        <v>0</v>
      </c>
      <c r="K60" s="7">
        <v>0</v>
      </c>
      <c r="L60" s="7">
        <v>0</v>
      </c>
      <c r="M60" s="7">
        <v>0</v>
      </c>
      <c r="N60" s="7">
        <v>0</v>
      </c>
      <c r="O60" s="7">
        <v>0</v>
      </c>
      <c r="P60" s="7">
        <v>10.1</v>
      </c>
      <c r="Q60" s="7">
        <f>ROUND(P60*D60/100,0)</f>
        <v>763</v>
      </c>
      <c r="R60" s="7">
        <f>D60+E60+G60+I60+K60+M60+O60+Q60</f>
        <v>8316</v>
      </c>
    </row>
    <row r="61" spans="1:18" x14ac:dyDescent="0.25">
      <c r="A61" s="5">
        <v>56</v>
      </c>
      <c r="B61" s="5" t="s">
        <v>17</v>
      </c>
      <c r="C61" s="6">
        <v>5</v>
      </c>
      <c r="D61" s="7">
        <v>7553</v>
      </c>
      <c r="E61" s="7"/>
      <c r="F61" s="7">
        <v>0</v>
      </c>
      <c r="G61" s="7">
        <v>0</v>
      </c>
      <c r="H61" s="7">
        <v>0</v>
      </c>
      <c r="I61" s="7">
        <v>0</v>
      </c>
      <c r="J61" s="7">
        <v>0</v>
      </c>
      <c r="K61" s="7">
        <v>0</v>
      </c>
      <c r="L61" s="7">
        <v>0</v>
      </c>
      <c r="M61" s="7">
        <v>0</v>
      </c>
      <c r="N61" s="7">
        <v>0</v>
      </c>
      <c r="O61" s="7">
        <v>0</v>
      </c>
      <c r="P61" s="7">
        <v>10.1</v>
      </c>
      <c r="Q61" s="7">
        <f>ROUND(P61*D61/100,0)</f>
        <v>763</v>
      </c>
      <c r="R61" s="7">
        <f>D61+E61+G61+I61+K61+M61+O61+Q61</f>
        <v>8316</v>
      </c>
    </row>
    <row r="62" spans="1:18" x14ac:dyDescent="0.25">
      <c r="A62" s="5">
        <v>57</v>
      </c>
      <c r="B62" s="5" t="s">
        <v>17</v>
      </c>
      <c r="C62" s="6">
        <v>5</v>
      </c>
      <c r="D62" s="7">
        <v>7553</v>
      </c>
      <c r="E62" s="7"/>
      <c r="F62" s="7">
        <v>0</v>
      </c>
      <c r="G62" s="7">
        <v>0</v>
      </c>
      <c r="H62" s="7">
        <v>0</v>
      </c>
      <c r="I62" s="7">
        <v>0</v>
      </c>
      <c r="J62" s="7">
        <v>0</v>
      </c>
      <c r="K62" s="7">
        <v>0</v>
      </c>
      <c r="L62" s="7">
        <v>0</v>
      </c>
      <c r="M62" s="7">
        <v>0</v>
      </c>
      <c r="N62" s="7">
        <v>0</v>
      </c>
      <c r="O62" s="7">
        <v>0</v>
      </c>
      <c r="P62" s="7">
        <v>10.1</v>
      </c>
      <c r="Q62" s="7">
        <f>ROUND(P62*D62/100,0)</f>
        <v>763</v>
      </c>
      <c r="R62" s="7">
        <f>D62+E62+G62+I62+K62+M62+O62+Q62</f>
        <v>8316</v>
      </c>
    </row>
    <row r="63" spans="1:18" x14ac:dyDescent="0.25">
      <c r="A63" s="5">
        <v>58</v>
      </c>
      <c r="B63" s="5" t="s">
        <v>17</v>
      </c>
      <c r="C63" s="6">
        <v>5</v>
      </c>
      <c r="D63" s="7">
        <v>7553</v>
      </c>
      <c r="E63" s="7"/>
      <c r="F63" s="7">
        <v>0</v>
      </c>
      <c r="G63" s="7">
        <v>0</v>
      </c>
      <c r="H63" s="7">
        <v>0</v>
      </c>
      <c r="I63" s="7">
        <v>0</v>
      </c>
      <c r="J63" s="7">
        <v>0</v>
      </c>
      <c r="K63" s="7">
        <v>0</v>
      </c>
      <c r="L63" s="7">
        <v>0</v>
      </c>
      <c r="M63" s="7">
        <v>0</v>
      </c>
      <c r="N63" s="7">
        <v>0</v>
      </c>
      <c r="O63" s="7">
        <v>0</v>
      </c>
      <c r="P63" s="7">
        <v>10.1</v>
      </c>
      <c r="Q63" s="7">
        <f>ROUND(P63*D63/100,0)</f>
        <v>763</v>
      </c>
      <c r="R63" s="7">
        <f>D63+E63+G63+I63+K63+M63+O63+Q63</f>
        <v>8316</v>
      </c>
    </row>
    <row r="64" spans="1:18" x14ac:dyDescent="0.25">
      <c r="A64" s="5">
        <v>59</v>
      </c>
      <c r="B64" s="5" t="s">
        <v>17</v>
      </c>
      <c r="C64" s="6">
        <v>5</v>
      </c>
      <c r="D64" s="7">
        <v>7553</v>
      </c>
      <c r="E64" s="7"/>
      <c r="F64" s="7">
        <v>0</v>
      </c>
      <c r="G64" s="7">
        <v>0</v>
      </c>
      <c r="H64" s="7">
        <v>0</v>
      </c>
      <c r="I64" s="7">
        <v>0</v>
      </c>
      <c r="J64" s="7">
        <v>0</v>
      </c>
      <c r="K64" s="7">
        <v>0</v>
      </c>
      <c r="L64" s="7">
        <v>0</v>
      </c>
      <c r="M64" s="7">
        <v>0</v>
      </c>
      <c r="N64" s="7">
        <v>0</v>
      </c>
      <c r="O64" s="7">
        <v>0</v>
      </c>
      <c r="P64" s="7">
        <v>10.1</v>
      </c>
      <c r="Q64" s="7">
        <f>ROUND(P64*D64/100,0)</f>
        <v>763</v>
      </c>
      <c r="R64" s="7">
        <f>D64+E64+G64+I64+K64+M64+O64+Q64</f>
        <v>8316</v>
      </c>
    </row>
    <row r="65" spans="1:18" x14ac:dyDescent="0.25">
      <c r="A65" s="5">
        <v>60</v>
      </c>
      <c r="B65" s="5" t="s">
        <v>17</v>
      </c>
      <c r="C65" s="6">
        <v>5</v>
      </c>
      <c r="D65" s="7">
        <v>7553</v>
      </c>
      <c r="E65" s="7"/>
      <c r="F65" s="7">
        <v>0</v>
      </c>
      <c r="G65" s="7">
        <v>0</v>
      </c>
      <c r="H65" s="7">
        <v>0</v>
      </c>
      <c r="I65" s="7">
        <v>0</v>
      </c>
      <c r="J65" s="7">
        <v>0</v>
      </c>
      <c r="K65" s="7">
        <v>0</v>
      </c>
      <c r="L65" s="7">
        <v>0</v>
      </c>
      <c r="M65" s="7">
        <v>0</v>
      </c>
      <c r="N65" s="7">
        <v>0</v>
      </c>
      <c r="O65" s="7">
        <v>0</v>
      </c>
      <c r="P65" s="7">
        <v>10.1</v>
      </c>
      <c r="Q65" s="7">
        <f>ROUND(P65*D65/100,0)</f>
        <v>763</v>
      </c>
      <c r="R65" s="7">
        <f>D65+E65+G65+I65+K65+M65+O65+Q65</f>
        <v>8316</v>
      </c>
    </row>
    <row r="66" spans="1:18" x14ac:dyDescent="0.25">
      <c r="A66" s="5">
        <v>61</v>
      </c>
      <c r="B66" s="5" t="s">
        <v>17</v>
      </c>
      <c r="C66" s="6">
        <v>5</v>
      </c>
      <c r="D66" s="7">
        <v>7553</v>
      </c>
      <c r="E66" s="7">
        <v>950</v>
      </c>
      <c r="F66" s="7">
        <v>0</v>
      </c>
      <c r="G66" s="7">
        <v>0</v>
      </c>
      <c r="H66" s="7">
        <v>0</v>
      </c>
      <c r="I66" s="7">
        <v>0</v>
      </c>
      <c r="J66" s="7">
        <v>0</v>
      </c>
      <c r="K66" s="7">
        <v>0</v>
      </c>
      <c r="L66" s="7">
        <v>0</v>
      </c>
      <c r="M66" s="7">
        <v>0</v>
      </c>
      <c r="N66" s="7">
        <v>0</v>
      </c>
      <c r="O66" s="7">
        <v>0</v>
      </c>
      <c r="P66" s="7">
        <v>10.1</v>
      </c>
      <c r="Q66" s="7">
        <f>ROUND(P66*D66/100,0)</f>
        <v>763</v>
      </c>
      <c r="R66" s="7">
        <f>D66+E66+G66+I66+K66+M66+O66+Q66</f>
        <v>9266</v>
      </c>
    </row>
    <row r="67" spans="1:18" x14ac:dyDescent="0.25">
      <c r="A67" s="5">
        <v>62</v>
      </c>
      <c r="B67" s="5" t="s">
        <v>17</v>
      </c>
      <c r="C67" s="6">
        <v>5</v>
      </c>
      <c r="D67" s="7">
        <v>7026</v>
      </c>
      <c r="E67" s="7"/>
      <c r="F67" s="7">
        <v>0</v>
      </c>
      <c r="G67" s="7">
        <v>0</v>
      </c>
      <c r="H67" s="7">
        <v>0</v>
      </c>
      <c r="I67" s="7">
        <v>0</v>
      </c>
      <c r="J67" s="7">
        <v>0</v>
      </c>
      <c r="K67" s="7">
        <v>0</v>
      </c>
      <c r="L67" s="7">
        <v>0</v>
      </c>
      <c r="M67" s="7">
        <v>0</v>
      </c>
      <c r="N67" s="7">
        <v>0</v>
      </c>
      <c r="O67" s="7">
        <v>0</v>
      </c>
      <c r="P67" s="7">
        <v>10.1</v>
      </c>
      <c r="Q67" s="7">
        <f>ROUND(P67*D67/100,0)</f>
        <v>710</v>
      </c>
      <c r="R67" s="7">
        <f>D67+E67+G67+I67+K67+M67+O67+Q67</f>
        <v>7736</v>
      </c>
    </row>
    <row r="68" spans="1:18" x14ac:dyDescent="0.25">
      <c r="A68" s="5">
        <v>63</v>
      </c>
      <c r="B68" s="5" t="s">
        <v>17</v>
      </c>
      <c r="C68" s="6">
        <v>4</v>
      </c>
      <c r="D68" s="7">
        <v>6854</v>
      </c>
      <c r="E68" s="7"/>
      <c r="F68" s="7">
        <v>0</v>
      </c>
      <c r="G68" s="7">
        <v>0</v>
      </c>
      <c r="H68" s="7">
        <v>0</v>
      </c>
      <c r="I68" s="7">
        <v>0</v>
      </c>
      <c r="J68" s="7">
        <v>0</v>
      </c>
      <c r="K68" s="7">
        <v>0</v>
      </c>
      <c r="L68" s="7">
        <v>0</v>
      </c>
      <c r="M68" s="7">
        <v>0</v>
      </c>
      <c r="N68" s="7">
        <v>0</v>
      </c>
      <c r="O68" s="7">
        <v>0</v>
      </c>
      <c r="P68" s="7">
        <v>10.1</v>
      </c>
      <c r="Q68" s="7">
        <f>ROUND(P68*D68/100,0)</f>
        <v>692</v>
      </c>
      <c r="R68" s="7">
        <f>D68+E68+G68+I68+K68+M68+O68+Q68</f>
        <v>7546</v>
      </c>
    </row>
    <row r="69" spans="1:18" x14ac:dyDescent="0.25">
      <c r="A69" s="5">
        <v>64</v>
      </c>
      <c r="B69" s="5" t="s">
        <v>25</v>
      </c>
      <c r="C69" s="6">
        <v>5</v>
      </c>
      <c r="D69" s="7">
        <v>3350</v>
      </c>
      <c r="E69" s="7"/>
      <c r="F69" s="7">
        <v>0</v>
      </c>
      <c r="G69" s="7">
        <v>0</v>
      </c>
      <c r="H69" s="7">
        <v>0</v>
      </c>
      <c r="I69" s="7">
        <v>0</v>
      </c>
      <c r="J69" s="7">
        <v>0</v>
      </c>
      <c r="K69" s="7">
        <v>0</v>
      </c>
      <c r="L69" s="7">
        <v>0</v>
      </c>
      <c r="M69" s="7">
        <v>0</v>
      </c>
      <c r="N69" s="7">
        <v>0</v>
      </c>
      <c r="O69" s="7">
        <v>0</v>
      </c>
      <c r="P69" s="7">
        <v>10.1</v>
      </c>
      <c r="Q69" s="7">
        <f>ROUND(P69*D69/100,0)</f>
        <v>338</v>
      </c>
      <c r="R69" s="7">
        <f>D69+E69+G69+I69+K69+M69+O69+Q69</f>
        <v>3688</v>
      </c>
    </row>
    <row r="70" spans="1:18" x14ac:dyDescent="0.25">
      <c r="A70" s="5">
        <v>65</v>
      </c>
      <c r="B70" s="5" t="s">
        <v>10</v>
      </c>
      <c r="C70" s="6">
        <v>5</v>
      </c>
      <c r="D70" s="7">
        <v>15567</v>
      </c>
      <c r="E70" s="7"/>
      <c r="F70" s="7">
        <v>0</v>
      </c>
      <c r="G70" s="7">
        <v>0</v>
      </c>
      <c r="H70" s="7">
        <v>12</v>
      </c>
      <c r="I70" s="7">
        <f>ROUND(D70*H70/100,0)</f>
        <v>1868</v>
      </c>
      <c r="J70" s="7">
        <v>0</v>
      </c>
      <c r="K70" s="7">
        <v>0</v>
      </c>
      <c r="L70" s="7">
        <v>0</v>
      </c>
      <c r="M70" s="7">
        <v>0</v>
      </c>
      <c r="N70" s="7">
        <v>0</v>
      </c>
      <c r="O70" s="7">
        <v>0</v>
      </c>
      <c r="P70" s="7">
        <v>0</v>
      </c>
      <c r="Q70" s="7">
        <v>0</v>
      </c>
      <c r="R70" s="7">
        <f>D70+E70+G70+I70+K70+M70+O70+Q70</f>
        <v>17435</v>
      </c>
    </row>
    <row r="71" spans="1:18" x14ac:dyDescent="0.25">
      <c r="A71" s="5">
        <v>66</v>
      </c>
      <c r="B71" s="5" t="s">
        <v>10</v>
      </c>
      <c r="C71" s="6">
        <v>5</v>
      </c>
      <c r="D71" s="7">
        <v>15567</v>
      </c>
      <c r="E71" s="7"/>
      <c r="F71" s="7">
        <v>0</v>
      </c>
      <c r="G71" s="7">
        <v>0</v>
      </c>
      <c r="H71" s="7">
        <v>12</v>
      </c>
      <c r="I71" s="7">
        <f>ROUND(D71*H71/100,0)</f>
        <v>1868</v>
      </c>
      <c r="J71" s="7">
        <v>0</v>
      </c>
      <c r="K71" s="7">
        <v>0</v>
      </c>
      <c r="L71" s="7">
        <v>0</v>
      </c>
      <c r="M71" s="7">
        <v>0</v>
      </c>
      <c r="N71" s="7">
        <v>0</v>
      </c>
      <c r="O71" s="7">
        <v>0</v>
      </c>
      <c r="P71" s="7">
        <v>0</v>
      </c>
      <c r="Q71" s="7">
        <v>0</v>
      </c>
      <c r="R71" s="7">
        <f>D71+E71+G71+I71+K71+M71+O71+Q71</f>
        <v>17435</v>
      </c>
    </row>
    <row r="72" spans="1:18" x14ac:dyDescent="0.25">
      <c r="A72" s="5">
        <v>67</v>
      </c>
      <c r="B72" s="5" t="s">
        <v>10</v>
      </c>
      <c r="C72" s="6">
        <v>5</v>
      </c>
      <c r="D72" s="7">
        <v>15567</v>
      </c>
      <c r="E72" s="7"/>
      <c r="F72" s="7">
        <v>0</v>
      </c>
      <c r="G72" s="7">
        <v>0</v>
      </c>
      <c r="H72" s="7">
        <v>0</v>
      </c>
      <c r="I72" s="7">
        <v>0</v>
      </c>
      <c r="J72" s="7">
        <v>0</v>
      </c>
      <c r="K72" s="7">
        <v>0</v>
      </c>
      <c r="L72" s="7">
        <v>0</v>
      </c>
      <c r="M72" s="7">
        <v>0</v>
      </c>
      <c r="N72" s="7">
        <v>0</v>
      </c>
      <c r="O72" s="7">
        <v>0</v>
      </c>
      <c r="P72" s="7">
        <v>0</v>
      </c>
      <c r="Q72" s="7">
        <v>0</v>
      </c>
      <c r="R72" s="7">
        <f>D72+E72+G72+I72+K72+M72+O72+Q72</f>
        <v>15567</v>
      </c>
    </row>
    <row r="73" spans="1:18" x14ac:dyDescent="0.25">
      <c r="A73" s="5">
        <v>69</v>
      </c>
      <c r="B73" s="5" t="s">
        <v>10</v>
      </c>
      <c r="C73" s="6">
        <v>5</v>
      </c>
      <c r="D73" s="7">
        <v>15567</v>
      </c>
      <c r="E73" s="7"/>
      <c r="F73" s="7">
        <v>0</v>
      </c>
      <c r="G73" s="7">
        <v>0</v>
      </c>
      <c r="H73" s="7">
        <v>0</v>
      </c>
      <c r="I73" s="7">
        <v>0</v>
      </c>
      <c r="J73" s="7">
        <v>0</v>
      </c>
      <c r="K73" s="7">
        <v>0</v>
      </c>
      <c r="L73" s="7">
        <v>0</v>
      </c>
      <c r="M73" s="7">
        <v>0</v>
      </c>
      <c r="N73" s="7">
        <v>0</v>
      </c>
      <c r="O73" s="7">
        <v>0</v>
      </c>
      <c r="P73" s="7">
        <v>0</v>
      </c>
      <c r="Q73" s="7">
        <v>0</v>
      </c>
      <c r="R73" s="7">
        <f>D73+E73+G73+I73+K73+M73+O73+Q73</f>
        <v>15567</v>
      </c>
    </row>
    <row r="74" spans="1:18" x14ac:dyDescent="0.25">
      <c r="A74" s="5">
        <v>70</v>
      </c>
      <c r="B74" s="5" t="s">
        <v>10</v>
      </c>
      <c r="C74" s="6">
        <v>4</v>
      </c>
      <c r="D74" s="7">
        <v>15187</v>
      </c>
      <c r="E74" s="7"/>
      <c r="F74" s="7">
        <v>0</v>
      </c>
      <c r="G74" s="7">
        <v>0</v>
      </c>
      <c r="H74" s="7">
        <v>0</v>
      </c>
      <c r="I74" s="7">
        <v>0</v>
      </c>
      <c r="J74" s="7">
        <v>7</v>
      </c>
      <c r="K74" s="7">
        <f>ROUND(D74*J74/100,0)</f>
        <v>1063</v>
      </c>
      <c r="L74" s="7">
        <v>0</v>
      </c>
      <c r="M74" s="7">
        <v>0</v>
      </c>
      <c r="N74" s="7">
        <v>0</v>
      </c>
      <c r="O74" s="7">
        <v>0</v>
      </c>
      <c r="P74" s="7">
        <v>0</v>
      </c>
      <c r="Q74" s="7">
        <v>0</v>
      </c>
      <c r="R74" s="7">
        <f>D74+E74+G74+I74+K74+M74+O74+Q74</f>
        <v>16250</v>
      </c>
    </row>
    <row r="75" spans="1:18" x14ac:dyDescent="0.25">
      <c r="A75" s="5">
        <v>71</v>
      </c>
      <c r="B75" s="5" t="s">
        <v>10</v>
      </c>
      <c r="C75" s="6">
        <v>5</v>
      </c>
      <c r="D75" s="7">
        <v>15567</v>
      </c>
      <c r="E75" s="7">
        <v>950</v>
      </c>
      <c r="F75" s="7">
        <v>0</v>
      </c>
      <c r="G75" s="7">
        <v>0</v>
      </c>
      <c r="H75" s="7">
        <v>0</v>
      </c>
      <c r="I75" s="7">
        <v>0</v>
      </c>
      <c r="J75" s="7">
        <v>0</v>
      </c>
      <c r="K75" s="7">
        <v>0</v>
      </c>
      <c r="L75" s="7">
        <v>0</v>
      </c>
      <c r="M75" s="7">
        <v>0</v>
      </c>
      <c r="N75" s="7">
        <v>0</v>
      </c>
      <c r="O75" s="7">
        <v>0</v>
      </c>
      <c r="P75" s="7">
        <v>0</v>
      </c>
      <c r="Q75" s="7">
        <v>0</v>
      </c>
      <c r="R75" s="7">
        <f>D75+E75+G75+I75+K75+M75+O75+Q75</f>
        <v>16517</v>
      </c>
    </row>
    <row r="76" spans="1:18" x14ac:dyDescent="0.25">
      <c r="A76" s="5">
        <v>72</v>
      </c>
      <c r="B76" s="5" t="s">
        <v>10</v>
      </c>
      <c r="C76" s="6">
        <v>5</v>
      </c>
      <c r="D76" s="7">
        <v>15567</v>
      </c>
      <c r="E76" s="7"/>
      <c r="F76" s="7">
        <v>15</v>
      </c>
      <c r="G76" s="7">
        <f>ROUND(D76*F76/100,0)</f>
        <v>2335</v>
      </c>
      <c r="H76" s="7">
        <v>0</v>
      </c>
      <c r="I76" s="7">
        <v>0</v>
      </c>
      <c r="J76" s="7">
        <v>0</v>
      </c>
      <c r="K76" s="7">
        <v>0</v>
      </c>
      <c r="L76" s="7">
        <v>0</v>
      </c>
      <c r="M76" s="7">
        <v>0</v>
      </c>
      <c r="N76" s="7">
        <v>0</v>
      </c>
      <c r="O76" s="7">
        <v>0</v>
      </c>
      <c r="P76" s="7">
        <v>0</v>
      </c>
      <c r="Q76" s="7">
        <v>0</v>
      </c>
      <c r="R76" s="7">
        <f>D76+E76+G76+I76+K76+M76+O76+Q76</f>
        <v>17902</v>
      </c>
    </row>
    <row r="77" spans="1:18" x14ac:dyDescent="0.25">
      <c r="A77" s="5">
        <v>73</v>
      </c>
      <c r="B77" s="5" t="s">
        <v>10</v>
      </c>
      <c r="C77" s="6">
        <v>3</v>
      </c>
      <c r="D77" s="7">
        <v>14816</v>
      </c>
      <c r="E77" s="7"/>
      <c r="F77" s="7">
        <v>0</v>
      </c>
      <c r="G77" s="7">
        <v>0</v>
      </c>
      <c r="H77" s="7">
        <v>12</v>
      </c>
      <c r="I77" s="7">
        <f>ROUND(D77*H77/100,0)</f>
        <v>1778</v>
      </c>
      <c r="J77" s="7">
        <v>0</v>
      </c>
      <c r="K77" s="7">
        <v>0</v>
      </c>
      <c r="L77" s="7">
        <v>0</v>
      </c>
      <c r="M77" s="7">
        <v>0</v>
      </c>
      <c r="N77" s="7">
        <v>0</v>
      </c>
      <c r="O77" s="7">
        <v>0</v>
      </c>
      <c r="P77" s="7">
        <v>0</v>
      </c>
      <c r="Q77" s="7">
        <v>0</v>
      </c>
      <c r="R77" s="7">
        <f>D77+E77+G77+I77+K77+M77+O77+Q77</f>
        <v>16594</v>
      </c>
    </row>
    <row r="78" spans="1:18" x14ac:dyDescent="0.25">
      <c r="A78" s="5">
        <v>74</v>
      </c>
      <c r="B78" s="5" t="s">
        <v>10</v>
      </c>
      <c r="C78" s="6">
        <v>3</v>
      </c>
      <c r="D78" s="7">
        <v>14816</v>
      </c>
      <c r="E78" s="7"/>
      <c r="F78" s="7">
        <v>0</v>
      </c>
      <c r="G78" s="7">
        <v>0</v>
      </c>
      <c r="H78" s="7">
        <v>12</v>
      </c>
      <c r="I78" s="7">
        <f>ROUND(D78*H78/100,0)</f>
        <v>1778</v>
      </c>
      <c r="J78" s="7">
        <v>0</v>
      </c>
      <c r="K78" s="7">
        <v>0</v>
      </c>
      <c r="L78" s="7">
        <v>0</v>
      </c>
      <c r="M78" s="7">
        <v>0</v>
      </c>
      <c r="N78" s="7">
        <v>0</v>
      </c>
      <c r="O78" s="7">
        <v>0</v>
      </c>
      <c r="P78" s="7">
        <v>0</v>
      </c>
      <c r="Q78" s="7">
        <v>0</v>
      </c>
      <c r="R78" s="7">
        <f>D78+E78+G78+I78+K78+M78+O78+Q78</f>
        <v>16594</v>
      </c>
    </row>
    <row r="79" spans="1:18" x14ac:dyDescent="0.25">
      <c r="A79" s="5">
        <v>68</v>
      </c>
      <c r="B79" s="5" t="s">
        <v>8</v>
      </c>
      <c r="C79" s="6">
        <v>3</v>
      </c>
      <c r="D79" s="7">
        <v>11735</v>
      </c>
      <c r="E79" s="7"/>
      <c r="F79" s="7">
        <v>0</v>
      </c>
      <c r="G79" s="7">
        <v>0</v>
      </c>
      <c r="H79" s="7">
        <v>0</v>
      </c>
      <c r="I79" s="7">
        <v>0</v>
      </c>
      <c r="J79" s="7">
        <v>0</v>
      </c>
      <c r="K79" s="7">
        <v>0</v>
      </c>
      <c r="L79" s="7">
        <v>0</v>
      </c>
      <c r="M79" s="7">
        <v>0</v>
      </c>
      <c r="N79" s="7">
        <v>0</v>
      </c>
      <c r="O79" s="7">
        <v>0</v>
      </c>
      <c r="P79" s="7">
        <v>0</v>
      </c>
      <c r="Q79" s="7">
        <v>0</v>
      </c>
      <c r="R79" s="7">
        <f>D79+E79+G79+I79+K79+M79+O79+Q79</f>
        <v>11735</v>
      </c>
    </row>
    <row r="80" spans="1:18" x14ac:dyDescent="0.25">
      <c r="A80" s="5">
        <v>75</v>
      </c>
      <c r="B80" s="5" t="s">
        <v>8</v>
      </c>
      <c r="C80" s="6">
        <v>4</v>
      </c>
      <c r="D80" s="7">
        <v>12029</v>
      </c>
      <c r="E80" s="7"/>
      <c r="F80" s="7">
        <v>0</v>
      </c>
      <c r="G80" s="7">
        <v>0</v>
      </c>
      <c r="H80" s="7">
        <v>0</v>
      </c>
      <c r="I80" s="7">
        <v>0</v>
      </c>
      <c r="J80" s="7">
        <v>0</v>
      </c>
      <c r="K80" s="7">
        <v>0</v>
      </c>
      <c r="L80" s="7">
        <v>0</v>
      </c>
      <c r="M80" s="7">
        <v>0</v>
      </c>
      <c r="N80" s="7">
        <v>0</v>
      </c>
      <c r="O80" s="7">
        <v>0</v>
      </c>
      <c r="P80" s="7">
        <v>0</v>
      </c>
      <c r="Q80" s="7">
        <v>0</v>
      </c>
      <c r="R80" s="7">
        <f>D80+E80+G80+I80+K80+M80+O80+Q80</f>
        <v>12029</v>
      </c>
    </row>
    <row r="81" spans="1:18" x14ac:dyDescent="0.25">
      <c r="A81" s="5">
        <v>76</v>
      </c>
      <c r="B81" s="5" t="s">
        <v>8</v>
      </c>
      <c r="C81" s="6">
        <v>5</v>
      </c>
      <c r="D81" s="7">
        <v>12330</v>
      </c>
      <c r="E81" s="7"/>
      <c r="F81" s="7">
        <v>0</v>
      </c>
      <c r="G81" s="7">
        <v>0</v>
      </c>
      <c r="H81" s="7">
        <v>0</v>
      </c>
      <c r="I81" s="7">
        <v>0</v>
      </c>
      <c r="J81" s="7">
        <v>0</v>
      </c>
      <c r="K81" s="7">
        <v>0</v>
      </c>
      <c r="L81" s="7">
        <v>0</v>
      </c>
      <c r="M81" s="7">
        <v>0</v>
      </c>
      <c r="N81" s="7">
        <v>0</v>
      </c>
      <c r="O81" s="7">
        <v>0</v>
      </c>
      <c r="P81" s="7">
        <v>0</v>
      </c>
      <c r="Q81" s="7">
        <v>0</v>
      </c>
      <c r="R81" s="7">
        <f>D81+E81+G81+I81+K81+M81+O81+Q81</f>
        <v>12330</v>
      </c>
    </row>
    <row r="82" spans="1:18" x14ac:dyDescent="0.25">
      <c r="A82" s="5">
        <v>77</v>
      </c>
      <c r="B82" s="5" t="s">
        <v>8</v>
      </c>
      <c r="C82" s="6">
        <v>5</v>
      </c>
      <c r="D82" s="7">
        <v>12330</v>
      </c>
      <c r="E82" s="7"/>
      <c r="F82" s="7">
        <v>0</v>
      </c>
      <c r="G82" s="7">
        <v>0</v>
      </c>
      <c r="H82" s="7">
        <v>0</v>
      </c>
      <c r="I82" s="7">
        <v>0</v>
      </c>
      <c r="J82" s="7">
        <v>0</v>
      </c>
      <c r="K82" s="7">
        <v>0</v>
      </c>
      <c r="L82" s="7">
        <v>0</v>
      </c>
      <c r="M82" s="7">
        <v>0</v>
      </c>
      <c r="N82" s="7">
        <v>0</v>
      </c>
      <c r="O82" s="7">
        <v>0</v>
      </c>
      <c r="P82" s="7">
        <v>0</v>
      </c>
      <c r="Q82" s="7">
        <v>0</v>
      </c>
      <c r="R82" s="7">
        <f>D82+E82+G82+I82+K82+M82+O82+Q82</f>
        <v>12330</v>
      </c>
    </row>
    <row r="83" spans="1:18" x14ac:dyDescent="0.25">
      <c r="A83" s="5">
        <v>78</v>
      </c>
      <c r="B83" s="5" t="s">
        <v>8</v>
      </c>
      <c r="C83" s="6">
        <v>3</v>
      </c>
      <c r="D83" s="7">
        <v>11735</v>
      </c>
      <c r="E83" s="7"/>
      <c r="F83" s="7">
        <v>15</v>
      </c>
      <c r="G83" s="7">
        <f>ROUND(D83*F83/100,0)</f>
        <v>1760</v>
      </c>
      <c r="H83" s="7">
        <v>0</v>
      </c>
      <c r="I83" s="7">
        <v>0</v>
      </c>
      <c r="J83" s="7">
        <v>0</v>
      </c>
      <c r="K83" s="7">
        <v>0</v>
      </c>
      <c r="L83" s="7">
        <v>0</v>
      </c>
      <c r="M83" s="7">
        <v>0</v>
      </c>
      <c r="N83" s="7">
        <v>0</v>
      </c>
      <c r="O83" s="7">
        <v>0</v>
      </c>
      <c r="P83" s="7">
        <v>0</v>
      </c>
      <c r="Q83" s="7">
        <v>0</v>
      </c>
      <c r="R83" s="7">
        <f>D83+E83+G83+I83+K83+M83+O83+Q83</f>
        <v>13495</v>
      </c>
    </row>
    <row r="84" spans="1:18" x14ac:dyDescent="0.25">
      <c r="A84" s="5">
        <v>79</v>
      </c>
      <c r="B84" s="5" t="s">
        <v>37</v>
      </c>
      <c r="C84" s="6">
        <v>1</v>
      </c>
      <c r="D84" s="7">
        <v>3040</v>
      </c>
      <c r="E84" s="7"/>
      <c r="F84" s="7">
        <v>0</v>
      </c>
      <c r="G84" s="7">
        <v>0</v>
      </c>
      <c r="H84" s="7">
        <v>0</v>
      </c>
      <c r="I84" s="7">
        <v>0</v>
      </c>
      <c r="J84" s="7">
        <v>0</v>
      </c>
      <c r="K84" s="7">
        <v>0</v>
      </c>
      <c r="L84" s="7">
        <v>0</v>
      </c>
      <c r="M84" s="7">
        <v>0</v>
      </c>
      <c r="N84" s="7">
        <v>0</v>
      </c>
      <c r="O84" s="7">
        <v>0</v>
      </c>
      <c r="P84" s="7">
        <v>10.1</v>
      </c>
      <c r="Q84" s="7">
        <f>ROUND(P84*D84/100,0)</f>
        <v>307</v>
      </c>
      <c r="R84" s="7">
        <f>D84+E84+G84+I84+K84+M84+O84+Q84</f>
        <v>3347</v>
      </c>
    </row>
    <row r="85" spans="1:18" x14ac:dyDescent="0.25">
      <c r="A85" s="5">
        <v>80</v>
      </c>
      <c r="B85" s="5" t="s">
        <v>32</v>
      </c>
      <c r="C85" s="6">
        <v>5</v>
      </c>
      <c r="D85" s="7">
        <v>4002</v>
      </c>
      <c r="E85" s="7"/>
      <c r="F85" s="7">
        <v>0</v>
      </c>
      <c r="G85" s="7">
        <v>0</v>
      </c>
      <c r="H85" s="7">
        <v>0</v>
      </c>
      <c r="I85" s="7">
        <v>0</v>
      </c>
      <c r="J85" s="7">
        <v>0</v>
      </c>
      <c r="K85" s="7">
        <v>0</v>
      </c>
      <c r="L85" s="7">
        <v>0</v>
      </c>
      <c r="M85" s="7">
        <v>0</v>
      </c>
      <c r="N85" s="7">
        <v>0</v>
      </c>
      <c r="O85" s="7">
        <v>0</v>
      </c>
      <c r="P85" s="7">
        <v>10.1</v>
      </c>
      <c r="Q85" s="7">
        <f>ROUND(P85*D85/100,0)</f>
        <v>404</v>
      </c>
      <c r="R85" s="7">
        <f>D85+E85+G85+I85+K85+M85+O85+Q85</f>
        <v>4406</v>
      </c>
    </row>
    <row r="86" spans="1:18" x14ac:dyDescent="0.25">
      <c r="A86" s="5">
        <v>81</v>
      </c>
      <c r="B86" s="5" t="s">
        <v>19</v>
      </c>
      <c r="C86" s="6">
        <v>5</v>
      </c>
      <c r="D86" s="7">
        <v>5100</v>
      </c>
      <c r="E86" s="7"/>
      <c r="F86" s="7">
        <v>0</v>
      </c>
      <c r="G86" s="7">
        <v>0</v>
      </c>
      <c r="H86" s="7">
        <v>0</v>
      </c>
      <c r="I86" s="7">
        <v>0</v>
      </c>
      <c r="J86" s="7">
        <v>0</v>
      </c>
      <c r="K86" s="7">
        <v>0</v>
      </c>
      <c r="L86" s="7">
        <v>0</v>
      </c>
      <c r="M86" s="7">
        <v>0</v>
      </c>
      <c r="N86" s="7">
        <v>0</v>
      </c>
      <c r="O86" s="7">
        <v>0</v>
      </c>
      <c r="P86" s="7">
        <v>10.1</v>
      </c>
      <c r="Q86" s="7">
        <f>ROUND(P86*D86/100,0)</f>
        <v>515</v>
      </c>
      <c r="R86" s="7">
        <f>D86+E86+G86+I86+K86+M86+O86+Q86</f>
        <v>5615</v>
      </c>
    </row>
    <row r="87" spans="1:18" x14ac:dyDescent="0.25">
      <c r="A87" s="5">
        <v>82</v>
      </c>
      <c r="B87" s="5" t="s">
        <v>19</v>
      </c>
      <c r="C87" s="6">
        <v>5</v>
      </c>
      <c r="D87" s="7">
        <v>4534</v>
      </c>
      <c r="E87" s="7"/>
      <c r="F87" s="7">
        <v>0</v>
      </c>
      <c r="G87" s="7">
        <v>0</v>
      </c>
      <c r="H87" s="7">
        <v>0</v>
      </c>
      <c r="I87" s="7">
        <v>0</v>
      </c>
      <c r="J87" s="7">
        <v>0</v>
      </c>
      <c r="K87" s="7">
        <v>0</v>
      </c>
      <c r="L87" s="7">
        <v>0</v>
      </c>
      <c r="M87" s="7">
        <v>0</v>
      </c>
      <c r="N87" s="7">
        <v>0</v>
      </c>
      <c r="O87" s="7">
        <v>0</v>
      </c>
      <c r="P87" s="7">
        <v>10.1</v>
      </c>
      <c r="Q87" s="7">
        <f>ROUND(P87*D87/100,0)</f>
        <v>458</v>
      </c>
      <c r="R87" s="7">
        <f>D87+E87+G87+I87+K87+M87+O87+Q87</f>
        <v>4992</v>
      </c>
    </row>
    <row r="88" spans="1:18" x14ac:dyDescent="0.25">
      <c r="A88" s="5">
        <v>83</v>
      </c>
      <c r="B88" s="5" t="s">
        <v>31</v>
      </c>
      <c r="C88" s="6" t="s">
        <v>21</v>
      </c>
      <c r="D88" s="7">
        <v>7567</v>
      </c>
      <c r="E88" s="7"/>
      <c r="F88" s="7">
        <v>0</v>
      </c>
      <c r="G88" s="7">
        <v>0</v>
      </c>
      <c r="H88" s="7">
        <v>0</v>
      </c>
      <c r="I88" s="7">
        <v>0</v>
      </c>
      <c r="J88" s="7">
        <v>0</v>
      </c>
      <c r="K88" s="7">
        <v>0</v>
      </c>
      <c r="L88" s="7">
        <v>0</v>
      </c>
      <c r="M88" s="7">
        <v>0</v>
      </c>
      <c r="N88" s="7">
        <v>0</v>
      </c>
      <c r="O88" s="7">
        <v>0</v>
      </c>
      <c r="P88" s="7">
        <v>10.1</v>
      </c>
      <c r="Q88" s="7">
        <f>ROUND(P88*D88/100,0)</f>
        <v>764</v>
      </c>
      <c r="R88" s="7">
        <f>D88+E88+G88+I88+K88+M88+O88+Q88</f>
        <v>8331</v>
      </c>
    </row>
    <row r="89" spans="1:18" x14ac:dyDescent="0.25">
      <c r="A89" s="5">
        <v>84</v>
      </c>
      <c r="B89" s="5" t="s">
        <v>7</v>
      </c>
      <c r="C89" s="6">
        <v>5</v>
      </c>
      <c r="D89" s="7">
        <v>12946</v>
      </c>
      <c r="E89" s="7"/>
      <c r="F89" s="7">
        <v>0</v>
      </c>
      <c r="G89" s="7">
        <v>0</v>
      </c>
      <c r="H89" s="7">
        <v>0</v>
      </c>
      <c r="I89" s="7">
        <v>0</v>
      </c>
      <c r="J89" s="7">
        <v>0</v>
      </c>
      <c r="K89" s="7">
        <v>0</v>
      </c>
      <c r="L89" s="7">
        <v>0</v>
      </c>
      <c r="M89" s="7">
        <v>0</v>
      </c>
      <c r="N89" s="7">
        <v>0</v>
      </c>
      <c r="O89" s="7">
        <v>0</v>
      </c>
      <c r="P89" s="7">
        <v>0</v>
      </c>
      <c r="Q89" s="7">
        <v>0</v>
      </c>
      <c r="R89" s="7">
        <f>D89+E89+G89+I89+K89+M89+O89+Q89</f>
        <v>12946</v>
      </c>
    </row>
    <row r="90" spans="1:18" x14ac:dyDescent="0.25">
      <c r="A90" s="5">
        <v>85</v>
      </c>
      <c r="B90" s="5" t="s">
        <v>20</v>
      </c>
      <c r="C90" s="6" t="s">
        <v>21</v>
      </c>
      <c r="D90" s="7">
        <v>9731</v>
      </c>
      <c r="E90" s="7"/>
      <c r="F90" s="7">
        <v>0</v>
      </c>
      <c r="G90" s="7">
        <v>0</v>
      </c>
      <c r="H90" s="7">
        <v>0</v>
      </c>
      <c r="I90" s="7">
        <v>0</v>
      </c>
      <c r="J90" s="7">
        <v>0</v>
      </c>
      <c r="K90" s="7">
        <v>0</v>
      </c>
      <c r="L90" s="7">
        <v>0</v>
      </c>
      <c r="M90" s="7">
        <v>0</v>
      </c>
      <c r="N90" s="7">
        <v>0</v>
      </c>
      <c r="O90" s="7">
        <v>0</v>
      </c>
      <c r="P90" s="7">
        <v>10.1</v>
      </c>
      <c r="Q90" s="7">
        <f>ROUND(P90*D90/100,0)</f>
        <v>983</v>
      </c>
      <c r="R90" s="7">
        <f>D90+E90+G90+I90+K90+M90+O90+Q90</f>
        <v>10714</v>
      </c>
    </row>
    <row r="91" spans="1:18" x14ac:dyDescent="0.25">
      <c r="A91" s="5">
        <v>86</v>
      </c>
      <c r="B91" s="5" t="s">
        <v>20</v>
      </c>
      <c r="C91" s="6" t="s">
        <v>21</v>
      </c>
      <c r="D91" s="7">
        <v>7871</v>
      </c>
      <c r="E91" s="7"/>
      <c r="F91" s="7">
        <v>0</v>
      </c>
      <c r="G91" s="7">
        <v>0</v>
      </c>
      <c r="H91" s="7">
        <v>0</v>
      </c>
      <c r="I91" s="7">
        <v>0</v>
      </c>
      <c r="J91" s="7">
        <v>0</v>
      </c>
      <c r="K91" s="7">
        <v>0</v>
      </c>
      <c r="L91" s="7">
        <v>0</v>
      </c>
      <c r="M91" s="7">
        <v>0</v>
      </c>
      <c r="N91" s="7">
        <v>0</v>
      </c>
      <c r="O91" s="7">
        <v>0</v>
      </c>
      <c r="P91" s="7">
        <v>10.1</v>
      </c>
      <c r="Q91" s="7">
        <f>ROUND(P91*D91/100,0)</f>
        <v>795</v>
      </c>
      <c r="R91" s="7">
        <f>D91+E91+G91+I91+K91+M91+O91+Q91</f>
        <v>8666</v>
      </c>
    </row>
    <row r="92" spans="1:18" x14ac:dyDescent="0.25">
      <c r="A92" s="5">
        <v>87</v>
      </c>
      <c r="B92" s="5" t="s">
        <v>26</v>
      </c>
      <c r="C92" s="6">
        <v>5</v>
      </c>
      <c r="D92" s="7">
        <v>3780</v>
      </c>
      <c r="E92" s="7"/>
      <c r="F92" s="7">
        <v>0</v>
      </c>
      <c r="G92" s="7">
        <v>0</v>
      </c>
      <c r="H92" s="7">
        <v>0</v>
      </c>
      <c r="I92" s="7">
        <v>0</v>
      </c>
      <c r="J92" s="7">
        <v>0</v>
      </c>
      <c r="K92" s="7">
        <v>0</v>
      </c>
      <c r="L92" s="7">
        <v>0</v>
      </c>
      <c r="M92" s="7">
        <v>0</v>
      </c>
      <c r="N92" s="7">
        <v>0</v>
      </c>
      <c r="O92" s="7">
        <v>0</v>
      </c>
      <c r="P92" s="7">
        <v>10.1</v>
      </c>
      <c r="Q92" s="7">
        <f>ROUND(P92*D92/100,0)</f>
        <v>382</v>
      </c>
      <c r="R92" s="7">
        <f>D92+E92+G92+I92+K92+M92+O92+Q92</f>
        <v>4162</v>
      </c>
    </row>
    <row r="93" spans="1:18" x14ac:dyDescent="0.25">
      <c r="A93" s="5">
        <v>88</v>
      </c>
      <c r="B93" s="5" t="s">
        <v>26</v>
      </c>
      <c r="C93" s="6">
        <v>5</v>
      </c>
      <c r="D93" s="7">
        <v>3780</v>
      </c>
      <c r="E93" s="7"/>
      <c r="F93" s="7">
        <v>0</v>
      </c>
      <c r="G93" s="7">
        <v>0</v>
      </c>
      <c r="H93" s="7">
        <v>0</v>
      </c>
      <c r="I93" s="7">
        <v>0</v>
      </c>
      <c r="J93" s="7">
        <v>0</v>
      </c>
      <c r="K93" s="7">
        <v>0</v>
      </c>
      <c r="L93" s="7">
        <v>0</v>
      </c>
      <c r="M93" s="7">
        <v>0</v>
      </c>
      <c r="N93" s="7">
        <v>0</v>
      </c>
      <c r="O93" s="7">
        <v>0</v>
      </c>
      <c r="P93" s="7">
        <v>10.1</v>
      </c>
      <c r="Q93" s="7">
        <f>ROUND(P93*D93/100,0)</f>
        <v>382</v>
      </c>
      <c r="R93" s="7">
        <f>D93+E93+G93+I93+K93+M93+O93+Q93</f>
        <v>4162</v>
      </c>
    </row>
    <row r="94" spans="1:18" x14ac:dyDescent="0.25">
      <c r="A94" s="5">
        <v>89</v>
      </c>
      <c r="B94" s="5" t="s">
        <v>26</v>
      </c>
      <c r="C94" s="6">
        <v>5</v>
      </c>
      <c r="D94" s="7">
        <v>3780</v>
      </c>
      <c r="E94" s="7"/>
      <c r="F94" s="7">
        <v>0</v>
      </c>
      <c r="G94" s="7">
        <v>0</v>
      </c>
      <c r="H94" s="7">
        <v>0</v>
      </c>
      <c r="I94" s="7">
        <v>0</v>
      </c>
      <c r="J94" s="7">
        <v>0</v>
      </c>
      <c r="K94" s="7">
        <v>0</v>
      </c>
      <c r="L94" s="7">
        <v>0</v>
      </c>
      <c r="M94" s="7">
        <v>0</v>
      </c>
      <c r="N94" s="7">
        <v>0</v>
      </c>
      <c r="O94" s="7">
        <v>0</v>
      </c>
      <c r="P94" s="7">
        <v>10.1</v>
      </c>
      <c r="Q94" s="7">
        <f>ROUND(P94*D94/100,0)</f>
        <v>382</v>
      </c>
      <c r="R94" s="7">
        <f>D94+E94+G94+I94+K94+M94+O94+Q94</f>
        <v>4162</v>
      </c>
    </row>
    <row r="95" spans="1:18" x14ac:dyDescent="0.25">
      <c r="A95" s="5">
        <v>90</v>
      </c>
      <c r="B95" s="5" t="s">
        <v>26</v>
      </c>
      <c r="C95" s="6">
        <v>5</v>
      </c>
      <c r="D95" s="7">
        <v>3780</v>
      </c>
      <c r="E95" s="7"/>
      <c r="F95" s="7">
        <v>0</v>
      </c>
      <c r="G95" s="7">
        <v>0</v>
      </c>
      <c r="H95" s="7">
        <v>0</v>
      </c>
      <c r="I95" s="7">
        <v>0</v>
      </c>
      <c r="J95" s="7">
        <v>0</v>
      </c>
      <c r="K95" s="7">
        <v>0</v>
      </c>
      <c r="L95" s="7">
        <v>0</v>
      </c>
      <c r="M95" s="7">
        <v>0</v>
      </c>
      <c r="N95" s="7">
        <v>0</v>
      </c>
      <c r="O95" s="7">
        <v>0</v>
      </c>
      <c r="P95" s="7">
        <v>10.1</v>
      </c>
      <c r="Q95" s="7">
        <f>ROUND(P95*D95/100,0)</f>
        <v>382</v>
      </c>
      <c r="R95" s="7">
        <f>D95+E95+G95+I95+K95+M95+O95+Q95</f>
        <v>4162</v>
      </c>
    </row>
    <row r="96" spans="1:18" x14ac:dyDescent="0.25">
      <c r="A96" s="5">
        <v>91</v>
      </c>
      <c r="B96" s="5" t="s">
        <v>14</v>
      </c>
      <c r="C96" s="6">
        <v>5</v>
      </c>
      <c r="D96" s="7">
        <v>5092</v>
      </c>
      <c r="E96" s="7"/>
      <c r="F96" s="7">
        <v>15</v>
      </c>
      <c r="G96" s="7">
        <f>ROUND(D96*F96/100,0)</f>
        <v>764</v>
      </c>
      <c r="H96" s="7">
        <v>0</v>
      </c>
      <c r="I96" s="7">
        <v>0</v>
      </c>
      <c r="J96" s="7">
        <v>0</v>
      </c>
      <c r="K96" s="7">
        <v>0</v>
      </c>
      <c r="L96" s="7">
        <v>0</v>
      </c>
      <c r="M96" s="7">
        <v>0</v>
      </c>
      <c r="N96" s="7">
        <v>0</v>
      </c>
      <c r="O96" s="7">
        <v>0</v>
      </c>
      <c r="P96" s="7">
        <v>0</v>
      </c>
      <c r="Q96" s="7">
        <v>0</v>
      </c>
      <c r="R96" s="7">
        <f>D96+E96+G96+I96+K96+M96+O96+Q96</f>
        <v>5856</v>
      </c>
    </row>
    <row r="97" spans="1:18" x14ac:dyDescent="0.25">
      <c r="A97" s="5">
        <v>92</v>
      </c>
      <c r="B97" s="5" t="s">
        <v>14</v>
      </c>
      <c r="C97" s="6">
        <v>3</v>
      </c>
      <c r="D97" s="7">
        <v>4437</v>
      </c>
      <c r="E97" s="7"/>
      <c r="F97" s="7">
        <v>15</v>
      </c>
      <c r="G97" s="7">
        <f>ROUND(D97*F97/100,0)</f>
        <v>666</v>
      </c>
      <c r="H97" s="7">
        <v>0</v>
      </c>
      <c r="I97" s="7">
        <v>0</v>
      </c>
      <c r="J97" s="7">
        <v>0</v>
      </c>
      <c r="K97" s="7">
        <v>0</v>
      </c>
      <c r="L97" s="7">
        <v>0</v>
      </c>
      <c r="M97" s="7">
        <v>0</v>
      </c>
      <c r="N97" s="7">
        <v>0</v>
      </c>
      <c r="O97" s="7">
        <v>0</v>
      </c>
      <c r="P97" s="7">
        <v>0</v>
      </c>
      <c r="Q97" s="7">
        <v>0</v>
      </c>
      <c r="R97" s="7">
        <f>D97+E97+G97+I97+K97+M97+O97+Q97</f>
        <v>5103</v>
      </c>
    </row>
    <row r="99" spans="1:18" ht="18" x14ac:dyDescent="0.25">
      <c r="A99" s="10" t="s">
        <v>38</v>
      </c>
    </row>
    <row r="100" spans="1:18" x14ac:dyDescent="0.25">
      <c r="A100" s="9" t="s">
        <v>36</v>
      </c>
    </row>
    <row r="101" spans="1:18" x14ac:dyDescent="0.25">
      <c r="A101" s="9" t="s">
        <v>34</v>
      </c>
    </row>
    <row r="102" spans="1:18" x14ac:dyDescent="0.25">
      <c r="A102" s="9" t="s">
        <v>35</v>
      </c>
    </row>
  </sheetData>
  <sortState ref="A67:R83">
    <sortCondition ref="B67:B83"/>
  </sortState>
  <mergeCells count="11">
    <mergeCell ref="P4:Q4"/>
    <mergeCell ref="R4:R5"/>
    <mergeCell ref="F4:G4"/>
    <mergeCell ref="H4:I4"/>
    <mergeCell ref="J4:K4"/>
    <mergeCell ref="L4:M4"/>
    <mergeCell ref="N4:O4"/>
    <mergeCell ref="A4:A5"/>
    <mergeCell ref="B4:B5"/>
    <mergeCell ref="C4:C5"/>
    <mergeCell ref="D4:D5"/>
  </mergeCells>
  <pageMargins left="0.70866141732283472" right="0.70866141732283472" top="0.74803149606299213" bottom="0.74803149606299213" header="0.31496062992125984" footer="0.31496062992125984"/>
  <pageSetup paperSize="9" scale="6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RU1-PC</dc:creator>
  <cp:lastModifiedBy>RU1-PC</cp:lastModifiedBy>
  <cp:lastPrinted>2018-05-17T07:29:57Z</cp:lastPrinted>
  <dcterms:created xsi:type="dcterms:W3CDTF">2018-04-10T09:35:44Z</dcterms:created>
  <dcterms:modified xsi:type="dcterms:W3CDTF">2018-05-17T07:30:02Z</dcterms:modified>
</cp:coreProperties>
</file>