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UNOS\2021\REGISTRE SALARIATI\"/>
    </mc:Choice>
  </mc:AlternateContent>
  <bookViews>
    <workbookView xWindow="0" yWindow="0" windowWidth="23040" windowHeight="921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8" i="1" l="1"/>
  <c r="T87" i="1"/>
  <c r="T81" i="1"/>
  <c r="T80" i="1"/>
  <c r="T79" i="1"/>
  <c r="T78" i="1"/>
  <c r="T77" i="1"/>
  <c r="T76" i="1"/>
  <c r="T75" i="1"/>
  <c r="T74" i="1"/>
  <c r="T94" i="1"/>
  <c r="T24" i="1"/>
  <c r="T86" i="1"/>
  <c r="T23" i="1"/>
  <c r="T89" i="1"/>
  <c r="T90" i="1"/>
  <c r="T33" i="1"/>
  <c r="T42" i="1"/>
  <c r="T25" i="1"/>
  <c r="T32" i="1"/>
  <c r="T41" i="1"/>
  <c r="T40" i="1"/>
  <c r="T39" i="1"/>
  <c r="T38" i="1"/>
  <c r="T95" i="1"/>
  <c r="T37" i="1"/>
  <c r="T36" i="1"/>
  <c r="T64" i="1"/>
  <c r="T63" i="1"/>
  <c r="T100" i="1"/>
  <c r="T99" i="1"/>
  <c r="T98" i="1"/>
  <c r="T97" i="1"/>
  <c r="T65" i="1"/>
  <c r="T48" i="1"/>
  <c r="T27" i="1"/>
  <c r="T62" i="1"/>
  <c r="T61" i="1"/>
  <c r="T35" i="1"/>
  <c r="T34" i="1"/>
  <c r="T92" i="1"/>
  <c r="T60" i="1"/>
  <c r="T47" i="1"/>
  <c r="T91" i="1"/>
  <c r="T59" i="1"/>
  <c r="T58" i="1"/>
  <c r="T57" i="1"/>
  <c r="T56" i="1"/>
  <c r="T55" i="1"/>
  <c r="T54" i="1"/>
  <c r="T53" i="1"/>
  <c r="T52" i="1"/>
  <c r="T51" i="1"/>
  <c r="T50" i="1"/>
  <c r="T49" i="1"/>
  <c r="T93" i="1"/>
  <c r="T31" i="1"/>
  <c r="T46" i="1"/>
  <c r="T73" i="1"/>
  <c r="T22" i="1"/>
  <c r="T21" i="1"/>
  <c r="T20" i="1"/>
  <c r="T30" i="1"/>
  <c r="T29" i="1"/>
  <c r="T28" i="1"/>
  <c r="T19" i="1"/>
  <c r="T18" i="1"/>
  <c r="T102" i="1"/>
  <c r="T101" i="1"/>
  <c r="T26" i="1"/>
  <c r="T85" i="1"/>
  <c r="T72" i="1"/>
  <c r="T17" i="1"/>
  <c r="T84" i="1"/>
  <c r="T7" i="1"/>
  <c r="T16" i="1"/>
  <c r="T15" i="1"/>
  <c r="T71" i="1"/>
  <c r="T14" i="1"/>
  <c r="T13" i="1"/>
  <c r="T70" i="1"/>
  <c r="T12" i="1"/>
  <c r="T83" i="1"/>
  <c r="T11" i="1"/>
  <c r="T10" i="1"/>
  <c r="T69" i="1"/>
  <c r="T9" i="1"/>
  <c r="T6" i="1"/>
  <c r="T68" i="1"/>
  <c r="T67" i="1"/>
  <c r="T45" i="1"/>
  <c r="T8" i="1"/>
  <c r="T82" i="1"/>
  <c r="T66" i="1"/>
  <c r="T96" i="1"/>
  <c r="T44" i="1"/>
  <c r="T43" i="1"/>
  <c r="U77" i="1" l="1"/>
  <c r="U99" i="1"/>
  <c r="U83" i="1"/>
</calcChain>
</file>

<file path=xl/sharedStrings.xml><?xml version="1.0" encoding="utf-8"?>
<sst xmlns="http://schemas.openxmlformats.org/spreadsheetml/2006/main" count="137" uniqueCount="61">
  <si>
    <t>Gradatia</t>
  </si>
  <si>
    <t>Salar de baza conform Legii nr. 153/2017</t>
  </si>
  <si>
    <t>Indemnizatia pentru titlul de doctor conform art. 14 din Legea nr. 153/2017 coroborat cu art. 34 din OUG 114/2018</t>
  </si>
  <si>
    <t>Spor pentru conditii  periculoase de munca</t>
  </si>
  <si>
    <t>Spor pentru conditii periculoase</t>
  </si>
  <si>
    <t>Spor pentru conditii periculoase de munca</t>
  </si>
  <si>
    <t>Spor pentru conditii vatamatoare de munca</t>
  </si>
  <si>
    <t>Spor pentru persoanele cu handicap grav si accentuat</t>
  </si>
  <si>
    <t>Imdemnizatie de hrana</t>
  </si>
  <si>
    <t>Venit brut lunar</t>
  </si>
  <si>
    <t>% stabilit conform HGR nr. 153/2018, Anexa 1, Articol unic, pct. 7</t>
  </si>
  <si>
    <t>cuantum stabilit conf. art. 34 din OUG 114/2019</t>
  </si>
  <si>
    <t>% stabilit conform HGR nr. 153/2018, Anexa 3, Articol unic, Cap. I, lit. A, pct. 9</t>
  </si>
  <si>
    <t>% stabilit conform HGR nr. 153/2018, Anexa 3, Articol unic, Cap. I, lit. C, pct.2</t>
  </si>
  <si>
    <t>% stabilit conform HGR nr. 153/2018, Anexa  5, Articol unic, pct. 2, lit. b)</t>
  </si>
  <si>
    <t>% stabilit conform HGR nr. 153/2018, Anexa 5, Articol unic, pct. 2, lit. c)</t>
  </si>
  <si>
    <t>% stabilit conform HG nr. 917/2017, Anexa 1, Articol unic, lit. a)</t>
  </si>
  <si>
    <t>% stabilit conform Legii 153/2017</t>
  </si>
  <si>
    <t>art. 18 din Legea-cadrul 153/2017 coroborat art. 36 din OUG 114/2018</t>
  </si>
  <si>
    <t>Director executiv</t>
  </si>
  <si>
    <t>II</t>
  </si>
  <si>
    <t>Director executiv adjunct economic</t>
  </si>
  <si>
    <t>Şef departament/medic specialist</t>
  </si>
  <si>
    <t>Medic primar</t>
  </si>
  <si>
    <t>Asistent medical principal</t>
  </si>
  <si>
    <t>Farmacist primar</t>
  </si>
  <si>
    <t>Asistent medical</t>
  </si>
  <si>
    <t>Medic specialist</t>
  </si>
  <si>
    <t>Biolog principal</t>
  </si>
  <si>
    <t>Tehnician laborator clinic principal</t>
  </si>
  <si>
    <t>Chimist principal</t>
  </si>
  <si>
    <t>Fizician principal</t>
  </si>
  <si>
    <t>Inspector superior</t>
  </si>
  <si>
    <t>Referent superior</t>
  </si>
  <si>
    <t>Consilier superior</t>
  </si>
  <si>
    <t>Casier</t>
  </si>
  <si>
    <t>Inspector de specialitate IA</t>
  </si>
  <si>
    <t>Magaziner</t>
  </si>
  <si>
    <t>Şofer I</t>
  </si>
  <si>
    <t>Îngrijitor</t>
  </si>
  <si>
    <t>Şef birou</t>
  </si>
  <si>
    <t>Consilier juridic superior</t>
  </si>
  <si>
    <t>Auditor superior</t>
  </si>
  <si>
    <t>Consilier superor</t>
  </si>
  <si>
    <t>Consilier principal</t>
  </si>
  <si>
    <t>Referent principal</t>
  </si>
  <si>
    <t>Referent IA</t>
  </si>
  <si>
    <t>Statistician medical</t>
  </si>
  <si>
    <t>DIRECTIA DE SANATATE PUBLICA A JUDETULUI CLUJ</t>
  </si>
  <si>
    <t>Nota:</t>
  </si>
  <si>
    <t>serviciului control in sanatate publica beneficiaza de un spor de 30% la salariul de baza.</t>
  </si>
  <si>
    <t>3. Incepand cu drepturile salariale din luna august 2020, pe perioada starii de alerta, directorul executiv si directorul executiv adjunct beneficiaza de un spor de 40% la salariul de baza, iar personalul din cadrul</t>
  </si>
  <si>
    <t>4. Conform art. 38, alin. 6^1 din Legea-cadru nr. 153/2017 se acorda lunar sume compensatorii tranzitorii</t>
  </si>
  <si>
    <t>5. Conform Anexei 2, Articol unic, lit. A, pct. 2, din HGR nr. 153/2018, se acorda sporul pentru conditii deosebit de periculoase pentru personalul medico-sanitar care lucreaza teste HIV/SIDA, proportional cu timpul efectiv lucrat pentru aceste teste</t>
  </si>
  <si>
    <t>Functia</t>
  </si>
  <si>
    <t>TRANSPARENTA VENITURILOR SALARIALE LA DATA DE 30.09.2021 , CONFORM ART. 33 DIN LEGEA 153/2017</t>
  </si>
  <si>
    <t>sef serviu (exercitare temporara)</t>
  </si>
  <si>
    <t>Inspector asistent</t>
  </si>
  <si>
    <t>Sef serviciu (exercitare temporara)</t>
  </si>
  <si>
    <t>1. In luna august 2020 s-au acordat vouchere de vacanta in valoare totala de 1450 lei/salariat conform OUG 114/2018 cu modificarile si completarile ulterioare si OUG nr. 35/2020, a caror valabilitate s-a prelungit pana la 31.12.2021</t>
  </si>
  <si>
    <t>2. Conf. art. 8 din OUG nr. 11/2020, se platesc ore suplimentare personalului medical implicat in activitatile de combatere COVID-19, daca nu se pot compensa cu timp liber corespunzator intr-o perioada de 60 de zile dupa efectuarea acestora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</si>
</sst>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Arial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  <scheme val="minor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0" borderId="1" xfId="0" applyFont="1" applyFill="1" applyBorder="1" applyAlignment="1">
      <alignment wrapText="1"/>
    </xf>
    <xf numFmtId="0" fontId="1" fillId="0" borderId="1" xfId="0" applyFont="1" applyBorder="1"/>
    <xf numFmtId="0" fontId="4" fillId="0" borderId="1" xfId="0" applyFont="1" applyBorder="1"/>
    <xf numFmtId="0" fontId="3" fillId="0" borderId="1" xfId="0" applyFont="1" applyFill="1" applyBorder="1"/>
    <xf numFmtId="0" fontId="4" fillId="0" borderId="1" xfId="0" applyFont="1" applyFill="1" applyBorder="1"/>
    <xf numFmtId="0" fontId="3" fillId="0" borderId="0" xfId="0" applyFont="1"/>
    <xf numFmtId="0" fontId="3" fillId="0" borderId="0" xfId="0" applyFont="1" applyFill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/>
    </xf>
    <xf numFmtId="0" fontId="3" fillId="0" borderId="4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6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109"/>
  <sheetViews>
    <sheetView tabSelected="1" topLeftCell="A97" workbookViewId="0">
      <selection activeCell="A112" sqref="A112"/>
    </sheetView>
  </sheetViews>
  <sheetFormatPr defaultRowHeight="14.4" x14ac:dyDescent="0.3"/>
  <cols>
    <col min="1" max="1" width="39.5546875" customWidth="1"/>
    <col min="2" max="2" width="7.6640625" customWidth="1"/>
    <col min="6" max="6" width="11.109375" customWidth="1"/>
    <col min="8" max="8" width="9.88671875" customWidth="1"/>
    <col min="19" max="19" width="10.33203125" customWidth="1"/>
    <col min="20" max="20" width="12.5546875" customWidth="1"/>
  </cols>
  <sheetData>
    <row r="1" spans="1:21" s="8" customFormat="1" x14ac:dyDescent="0.3">
      <c r="A1" s="6"/>
      <c r="B1" s="6" t="s">
        <v>48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21" s="8" customFormat="1" x14ac:dyDescent="0.3">
      <c r="A2" s="6"/>
      <c r="B2" s="9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pans="1:21" s="8" customFormat="1" x14ac:dyDescent="0.3">
      <c r="A3" s="14" t="s">
        <v>55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ht="43.2" x14ac:dyDescent="0.3">
      <c r="A4" s="18" t="s">
        <v>54</v>
      </c>
      <c r="B4" s="18" t="s">
        <v>0</v>
      </c>
      <c r="C4" s="19" t="s">
        <v>1</v>
      </c>
      <c r="D4" s="20" t="s">
        <v>2</v>
      </c>
      <c r="E4" s="17" t="s">
        <v>3</v>
      </c>
      <c r="F4" s="17"/>
      <c r="G4" s="15" t="s">
        <v>4</v>
      </c>
      <c r="H4" s="16"/>
      <c r="I4" s="15" t="s">
        <v>4</v>
      </c>
      <c r="J4" s="16"/>
      <c r="K4" s="15" t="s">
        <v>5</v>
      </c>
      <c r="L4" s="16"/>
      <c r="M4" s="15" t="s">
        <v>5</v>
      </c>
      <c r="N4" s="16"/>
      <c r="O4" s="15" t="s">
        <v>6</v>
      </c>
      <c r="P4" s="16"/>
      <c r="Q4" s="15" t="s">
        <v>7</v>
      </c>
      <c r="R4" s="16"/>
      <c r="S4" s="13" t="s">
        <v>8</v>
      </c>
      <c r="T4" s="17" t="s">
        <v>9</v>
      </c>
    </row>
    <row r="5" spans="1:21" ht="129.6" x14ac:dyDescent="0.3">
      <c r="A5" s="18"/>
      <c r="B5" s="18"/>
      <c r="C5" s="19"/>
      <c r="D5" s="21"/>
      <c r="E5" s="1" t="s">
        <v>10</v>
      </c>
      <c r="F5" s="1" t="s">
        <v>11</v>
      </c>
      <c r="G5" s="1" t="s">
        <v>12</v>
      </c>
      <c r="H5" s="1" t="s">
        <v>11</v>
      </c>
      <c r="I5" s="1" t="s">
        <v>13</v>
      </c>
      <c r="J5" s="1" t="s">
        <v>11</v>
      </c>
      <c r="K5" s="1" t="s">
        <v>14</v>
      </c>
      <c r="L5" s="1" t="s">
        <v>11</v>
      </c>
      <c r="M5" s="1" t="s">
        <v>15</v>
      </c>
      <c r="N5" s="1" t="s">
        <v>11</v>
      </c>
      <c r="O5" s="1" t="s">
        <v>16</v>
      </c>
      <c r="P5" s="1" t="s">
        <v>11</v>
      </c>
      <c r="Q5" s="1" t="s">
        <v>17</v>
      </c>
      <c r="R5" s="1" t="s">
        <v>11</v>
      </c>
      <c r="S5" s="1" t="s">
        <v>18</v>
      </c>
      <c r="T5" s="17"/>
    </row>
    <row r="6" spans="1:21" x14ac:dyDescent="0.3">
      <c r="A6" s="2" t="s">
        <v>26</v>
      </c>
      <c r="B6" s="3">
        <v>2</v>
      </c>
      <c r="C6" s="4">
        <v>4358</v>
      </c>
      <c r="D6" s="4"/>
      <c r="E6" s="4">
        <v>0</v>
      </c>
      <c r="F6" s="4">
        <v>0</v>
      </c>
      <c r="G6" s="4">
        <v>12</v>
      </c>
      <c r="H6" s="4">
        <v>498</v>
      </c>
      <c r="I6" s="4">
        <v>0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347</v>
      </c>
      <c r="T6" s="4">
        <f>C6+D6+F6+H6+J6+L6+N6+P6+S6</f>
        <v>5203</v>
      </c>
    </row>
    <row r="7" spans="1:21" x14ac:dyDescent="0.3">
      <c r="A7" s="2" t="s">
        <v>26</v>
      </c>
      <c r="B7" s="3">
        <v>5</v>
      </c>
      <c r="C7" s="4">
        <v>4809</v>
      </c>
      <c r="D7" s="4"/>
      <c r="E7" s="4">
        <v>0</v>
      </c>
      <c r="F7" s="4">
        <v>0</v>
      </c>
      <c r="G7" s="4">
        <v>0</v>
      </c>
      <c r="H7" s="4">
        <v>0</v>
      </c>
      <c r="I7" s="4">
        <v>7</v>
      </c>
      <c r="J7" s="4">
        <v>337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347</v>
      </c>
      <c r="T7" s="4">
        <f>C7+D7+F7+H7+J7+L7+N7+P7+S7</f>
        <v>5493</v>
      </c>
    </row>
    <row r="8" spans="1:21" x14ac:dyDescent="0.3">
      <c r="A8" s="2" t="s">
        <v>24</v>
      </c>
      <c r="B8" s="3">
        <v>5</v>
      </c>
      <c r="C8" s="4">
        <v>4871</v>
      </c>
      <c r="D8" s="4"/>
      <c r="E8" s="4">
        <v>0</v>
      </c>
      <c r="F8" s="4">
        <v>0</v>
      </c>
      <c r="G8" s="4">
        <v>12</v>
      </c>
      <c r="H8" s="4">
        <v>585</v>
      </c>
      <c r="I8" s="4">
        <v>0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347</v>
      </c>
      <c r="T8" s="4">
        <f>C8+D8+F8+H8+J8+L8+N8+P8+S8</f>
        <v>5803</v>
      </c>
    </row>
    <row r="9" spans="1:21" x14ac:dyDescent="0.3">
      <c r="A9" s="2" t="s">
        <v>24</v>
      </c>
      <c r="B9" s="3">
        <v>5</v>
      </c>
      <c r="C9" s="4">
        <v>4871</v>
      </c>
      <c r="D9" s="4"/>
      <c r="E9" s="4">
        <v>0</v>
      </c>
      <c r="F9" s="4">
        <v>0</v>
      </c>
      <c r="G9" s="4">
        <v>12</v>
      </c>
      <c r="H9" s="4">
        <v>585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347</v>
      </c>
      <c r="T9" s="4">
        <f>C9+D9+F9+H9+J9+L9+N9+P9+S9</f>
        <v>5803</v>
      </c>
    </row>
    <row r="10" spans="1:21" x14ac:dyDescent="0.3">
      <c r="A10" s="2" t="s">
        <v>24</v>
      </c>
      <c r="B10" s="3">
        <v>5</v>
      </c>
      <c r="C10" s="4">
        <v>4871</v>
      </c>
      <c r="D10" s="4"/>
      <c r="E10" s="4">
        <v>0</v>
      </c>
      <c r="F10" s="4">
        <v>0</v>
      </c>
      <c r="G10" s="4">
        <v>0</v>
      </c>
      <c r="H10" s="4">
        <v>0</v>
      </c>
      <c r="I10" s="4">
        <v>7</v>
      </c>
      <c r="J10" s="4">
        <v>341</v>
      </c>
      <c r="K10" s="4">
        <v>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347</v>
      </c>
      <c r="T10" s="4">
        <f>C10+D10+F10+H10+J10+L10+N10+P10+S10</f>
        <v>5559</v>
      </c>
    </row>
    <row r="11" spans="1:21" x14ac:dyDescent="0.3">
      <c r="A11" s="2" t="s">
        <v>24</v>
      </c>
      <c r="B11" s="3">
        <v>4</v>
      </c>
      <c r="C11" s="4">
        <v>4752</v>
      </c>
      <c r="D11" s="4"/>
      <c r="E11" s="4">
        <v>0</v>
      </c>
      <c r="F11" s="4">
        <v>0</v>
      </c>
      <c r="G11" s="4">
        <v>0</v>
      </c>
      <c r="H11" s="4">
        <v>0</v>
      </c>
      <c r="I11" s="4">
        <v>7</v>
      </c>
      <c r="J11" s="4">
        <v>333</v>
      </c>
      <c r="K11" s="4">
        <v>0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347</v>
      </c>
      <c r="T11" s="4">
        <f>C11+D11+F11+H11+J11+L11+N11+P11+S11</f>
        <v>5432</v>
      </c>
    </row>
    <row r="12" spans="1:21" x14ac:dyDescent="0.3">
      <c r="A12" s="2" t="s">
        <v>24</v>
      </c>
      <c r="B12" s="3">
        <v>5</v>
      </c>
      <c r="C12" s="4">
        <v>4871</v>
      </c>
      <c r="D12" s="4"/>
      <c r="E12" s="4">
        <v>0</v>
      </c>
      <c r="F12" s="4">
        <v>0</v>
      </c>
      <c r="G12" s="4">
        <v>0</v>
      </c>
      <c r="H12" s="4">
        <v>0</v>
      </c>
      <c r="I12" s="4">
        <v>7</v>
      </c>
      <c r="J12" s="4">
        <v>341</v>
      </c>
      <c r="K12" s="4">
        <v>0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347</v>
      </c>
      <c r="T12" s="4">
        <f>C12+D12+F12+H12+J12+L12+N12+P12+S12</f>
        <v>5559</v>
      </c>
    </row>
    <row r="13" spans="1:21" x14ac:dyDescent="0.3">
      <c r="A13" s="2" t="s">
        <v>24</v>
      </c>
      <c r="B13" s="3">
        <v>5</v>
      </c>
      <c r="C13" s="4">
        <v>4871</v>
      </c>
      <c r="D13" s="4"/>
      <c r="E13" s="4">
        <v>0</v>
      </c>
      <c r="F13" s="4">
        <v>0</v>
      </c>
      <c r="G13" s="4">
        <v>0</v>
      </c>
      <c r="H13" s="4">
        <v>0</v>
      </c>
      <c r="I13" s="4">
        <v>7</v>
      </c>
      <c r="J13" s="4">
        <v>341</v>
      </c>
      <c r="K13" s="4">
        <v>0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347</v>
      </c>
      <c r="T13" s="4">
        <f>C13+D13+F13+H13+J13+L13+N13+P13+S13</f>
        <v>5559</v>
      </c>
    </row>
    <row r="14" spans="1:21" x14ac:dyDescent="0.3">
      <c r="A14" s="2" t="s">
        <v>24</v>
      </c>
      <c r="B14" s="3">
        <v>5</v>
      </c>
      <c r="C14" s="4">
        <v>4871</v>
      </c>
      <c r="D14" s="4"/>
      <c r="E14" s="4">
        <v>0</v>
      </c>
      <c r="F14" s="4">
        <v>0</v>
      </c>
      <c r="G14" s="4">
        <v>0</v>
      </c>
      <c r="H14" s="4">
        <v>0</v>
      </c>
      <c r="I14" s="4">
        <v>7</v>
      </c>
      <c r="J14" s="4">
        <v>341</v>
      </c>
      <c r="K14" s="4">
        <v>0</v>
      </c>
      <c r="L14" s="4">
        <v>0</v>
      </c>
      <c r="M14" s="4">
        <v>0</v>
      </c>
      <c r="N14" s="4">
        <v>0</v>
      </c>
      <c r="O14" s="4">
        <v>0</v>
      </c>
      <c r="P14" s="4">
        <v>0</v>
      </c>
      <c r="Q14" s="4">
        <v>0</v>
      </c>
      <c r="R14" s="4">
        <v>0</v>
      </c>
      <c r="S14" s="4">
        <v>347</v>
      </c>
      <c r="T14" s="4">
        <f>C14+D14+F14+H14+J14+L14+N14+P14+S14</f>
        <v>5559</v>
      </c>
    </row>
    <row r="15" spans="1:21" x14ac:dyDescent="0.3">
      <c r="A15" s="2" t="s">
        <v>24</v>
      </c>
      <c r="B15" s="3">
        <v>5</v>
      </c>
      <c r="C15" s="4">
        <v>4871</v>
      </c>
      <c r="D15" s="4"/>
      <c r="E15" s="4">
        <v>0</v>
      </c>
      <c r="F15" s="4">
        <v>0</v>
      </c>
      <c r="G15" s="4">
        <v>0</v>
      </c>
      <c r="H15" s="4">
        <v>0</v>
      </c>
      <c r="I15" s="4">
        <v>7</v>
      </c>
      <c r="J15" s="4">
        <v>341</v>
      </c>
      <c r="K15" s="4">
        <v>0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347</v>
      </c>
      <c r="T15" s="4">
        <f>C15+D15+F15+H15+J15+L15+N15+P15+S15</f>
        <v>5559</v>
      </c>
    </row>
    <row r="16" spans="1:21" x14ac:dyDescent="0.3">
      <c r="A16" s="2" t="s">
        <v>24</v>
      </c>
      <c r="B16" s="3">
        <v>5</v>
      </c>
      <c r="C16" s="4">
        <v>4871</v>
      </c>
      <c r="D16" s="4"/>
      <c r="E16" s="4">
        <v>0</v>
      </c>
      <c r="F16" s="4">
        <v>0</v>
      </c>
      <c r="G16" s="4">
        <v>0</v>
      </c>
      <c r="H16" s="4">
        <v>0</v>
      </c>
      <c r="I16" s="4">
        <v>7</v>
      </c>
      <c r="J16" s="4">
        <v>341</v>
      </c>
      <c r="K16" s="4">
        <v>0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347</v>
      </c>
      <c r="T16" s="4">
        <f>C16+D16+F16+H16+J16+L16+N16+P16+S16</f>
        <v>5559</v>
      </c>
    </row>
    <row r="17" spans="1:20" x14ac:dyDescent="0.3">
      <c r="A17" s="2" t="s">
        <v>24</v>
      </c>
      <c r="B17" s="3">
        <v>5</v>
      </c>
      <c r="C17" s="4">
        <v>4871</v>
      </c>
      <c r="D17" s="4"/>
      <c r="E17" s="4">
        <v>0</v>
      </c>
      <c r="F17" s="4">
        <v>0</v>
      </c>
      <c r="G17" s="4">
        <v>0</v>
      </c>
      <c r="H17" s="4">
        <v>0</v>
      </c>
      <c r="I17" s="4">
        <v>7</v>
      </c>
      <c r="J17" s="4">
        <v>863</v>
      </c>
      <c r="K17" s="4">
        <v>0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347</v>
      </c>
      <c r="T17" s="4">
        <f>C17+D17+F17+H17+J17+L17+N17+P17+S17</f>
        <v>6081</v>
      </c>
    </row>
    <row r="18" spans="1:20" x14ac:dyDescent="0.3">
      <c r="A18" s="2" t="s">
        <v>24</v>
      </c>
      <c r="B18" s="3">
        <v>5</v>
      </c>
      <c r="C18" s="4">
        <v>4871</v>
      </c>
      <c r="D18" s="4"/>
      <c r="E18" s="4">
        <v>15</v>
      </c>
      <c r="F18" s="4">
        <v>731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347</v>
      </c>
      <c r="T18" s="4">
        <f>C18+D18+F18+H18+J18+L18+N18+P18+S18</f>
        <v>5949</v>
      </c>
    </row>
    <row r="19" spans="1:20" x14ac:dyDescent="0.3">
      <c r="A19" s="2" t="s">
        <v>24</v>
      </c>
      <c r="B19" s="3">
        <v>5</v>
      </c>
      <c r="C19" s="4">
        <v>4871</v>
      </c>
      <c r="D19" s="4"/>
      <c r="E19" s="4">
        <v>15</v>
      </c>
      <c r="F19" s="4">
        <v>731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347</v>
      </c>
      <c r="T19" s="4">
        <f>C19+D19+F19+H19+J19+L19+N19+P19+S19</f>
        <v>5949</v>
      </c>
    </row>
    <row r="20" spans="1:20" x14ac:dyDescent="0.3">
      <c r="A20" s="2" t="s">
        <v>24</v>
      </c>
      <c r="B20" s="3">
        <v>5</v>
      </c>
      <c r="C20" s="4">
        <v>4871</v>
      </c>
      <c r="D20" s="4"/>
      <c r="E20" s="4">
        <v>15</v>
      </c>
      <c r="F20" s="4">
        <v>731</v>
      </c>
      <c r="G20" s="4">
        <v>0</v>
      </c>
      <c r="H20" s="4">
        <v>0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347</v>
      </c>
      <c r="T20" s="4">
        <f>C20+D20+F20+H20+J20+L20+N20+P20+S20</f>
        <v>5949</v>
      </c>
    </row>
    <row r="21" spans="1:20" x14ac:dyDescent="0.3">
      <c r="A21" s="2" t="s">
        <v>24</v>
      </c>
      <c r="B21" s="3">
        <v>5</v>
      </c>
      <c r="C21" s="4">
        <v>4871</v>
      </c>
      <c r="D21" s="4"/>
      <c r="E21" s="4">
        <v>15</v>
      </c>
      <c r="F21" s="4">
        <v>731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4">
        <v>0</v>
      </c>
      <c r="N21" s="4">
        <v>0</v>
      </c>
      <c r="O21" s="4">
        <v>0</v>
      </c>
      <c r="P21" s="4">
        <v>0</v>
      </c>
      <c r="Q21" s="4">
        <v>0</v>
      </c>
      <c r="R21" s="4">
        <v>0</v>
      </c>
      <c r="S21" s="4">
        <v>347</v>
      </c>
      <c r="T21" s="4">
        <f>C21+D21+F21+H21+J21+L21+N21+P21+S21</f>
        <v>5949</v>
      </c>
    </row>
    <row r="22" spans="1:20" x14ac:dyDescent="0.3">
      <c r="A22" s="2" t="s">
        <v>24</v>
      </c>
      <c r="B22" s="3">
        <v>5</v>
      </c>
      <c r="C22" s="4">
        <v>4871</v>
      </c>
      <c r="D22" s="4"/>
      <c r="E22" s="4">
        <v>15</v>
      </c>
      <c r="F22" s="4">
        <v>731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4">
        <v>0</v>
      </c>
      <c r="N22" s="4">
        <v>0</v>
      </c>
      <c r="O22" s="4">
        <v>0</v>
      </c>
      <c r="P22" s="4">
        <v>0</v>
      </c>
      <c r="Q22" s="4">
        <v>0</v>
      </c>
      <c r="R22" s="4">
        <v>0</v>
      </c>
      <c r="S22" s="4">
        <v>347</v>
      </c>
      <c r="T22" s="4">
        <f>C22+D22+F22+H22+J22+L22+N22+P22+S22</f>
        <v>5949</v>
      </c>
    </row>
    <row r="23" spans="1:20" x14ac:dyDescent="0.3">
      <c r="A23" s="2" t="s">
        <v>24</v>
      </c>
      <c r="B23" s="3">
        <v>3</v>
      </c>
      <c r="C23" s="4">
        <v>4636</v>
      </c>
      <c r="D23" s="4"/>
      <c r="E23" s="4">
        <v>0</v>
      </c>
      <c r="F23" s="4">
        <v>0</v>
      </c>
      <c r="G23" s="4">
        <v>12</v>
      </c>
      <c r="H23" s="4">
        <v>556</v>
      </c>
      <c r="I23" s="4">
        <v>0</v>
      </c>
      <c r="J23" s="4">
        <v>0</v>
      </c>
      <c r="K23" s="4">
        <v>0</v>
      </c>
      <c r="L23" s="4">
        <v>0</v>
      </c>
      <c r="M23" s="4">
        <v>0</v>
      </c>
      <c r="N23" s="4">
        <v>0</v>
      </c>
      <c r="O23" s="4">
        <v>0</v>
      </c>
      <c r="P23" s="4">
        <v>0</v>
      </c>
      <c r="Q23" s="4">
        <v>0</v>
      </c>
      <c r="R23" s="4">
        <v>0</v>
      </c>
      <c r="S23" s="4">
        <v>347</v>
      </c>
      <c r="T23" s="4">
        <f>C23+D23+F23+H23+J23+L23+N23+P23+S23</f>
        <v>5539</v>
      </c>
    </row>
    <row r="24" spans="1:20" x14ac:dyDescent="0.3">
      <c r="A24" s="2" t="s">
        <v>24</v>
      </c>
      <c r="B24" s="3">
        <v>5</v>
      </c>
      <c r="C24" s="4">
        <v>4871</v>
      </c>
      <c r="D24" s="4"/>
      <c r="E24" s="4">
        <v>0</v>
      </c>
      <c r="F24" s="4">
        <v>0</v>
      </c>
      <c r="G24" s="4">
        <v>12</v>
      </c>
      <c r="H24" s="4">
        <v>585</v>
      </c>
      <c r="I24" s="4">
        <v>0</v>
      </c>
      <c r="J24" s="4">
        <v>0</v>
      </c>
      <c r="K24" s="4">
        <v>0</v>
      </c>
      <c r="L24" s="4">
        <v>0</v>
      </c>
      <c r="M24" s="4">
        <v>0</v>
      </c>
      <c r="N24" s="4">
        <v>0</v>
      </c>
      <c r="O24" s="4">
        <v>0</v>
      </c>
      <c r="P24" s="4">
        <v>0</v>
      </c>
      <c r="Q24" s="4">
        <v>0</v>
      </c>
      <c r="R24" s="4">
        <v>0</v>
      </c>
      <c r="S24" s="4">
        <v>347</v>
      </c>
      <c r="T24" s="4">
        <f>C24+D24+F24+H24+J24+L24+N24+P24+S24</f>
        <v>5803</v>
      </c>
    </row>
    <row r="25" spans="1:20" x14ac:dyDescent="0.3">
      <c r="A25" s="2" t="s">
        <v>42</v>
      </c>
      <c r="B25" s="3">
        <v>5</v>
      </c>
      <c r="C25" s="4">
        <v>7175</v>
      </c>
      <c r="D25" s="4"/>
      <c r="E25" s="4">
        <v>0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0</v>
      </c>
      <c r="O25" s="4">
        <v>10.1</v>
      </c>
      <c r="P25" s="4">
        <v>725</v>
      </c>
      <c r="Q25" s="4">
        <v>0</v>
      </c>
      <c r="R25" s="4">
        <v>0</v>
      </c>
      <c r="S25" s="4">
        <v>347</v>
      </c>
      <c r="T25" s="4">
        <f>C25+D25+F25+H25+J25+L25+N25+P25+S25</f>
        <v>8247</v>
      </c>
    </row>
    <row r="26" spans="1:20" x14ac:dyDescent="0.3">
      <c r="A26" s="2" t="s">
        <v>28</v>
      </c>
      <c r="B26" s="3">
        <v>5</v>
      </c>
      <c r="C26" s="4">
        <v>7573</v>
      </c>
      <c r="D26" s="4">
        <v>950</v>
      </c>
      <c r="E26" s="4">
        <v>15</v>
      </c>
      <c r="F26" s="4">
        <v>916</v>
      </c>
      <c r="G26" s="4">
        <v>0</v>
      </c>
      <c r="H26" s="4"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4">
        <v>0</v>
      </c>
      <c r="O26" s="4">
        <v>0</v>
      </c>
      <c r="P26" s="4">
        <v>0</v>
      </c>
      <c r="Q26" s="4">
        <v>0</v>
      </c>
      <c r="R26" s="4">
        <v>0</v>
      </c>
      <c r="S26" s="4">
        <v>347</v>
      </c>
      <c r="T26" s="4">
        <f>C26+D26+F26+H26+J26+L26+N26+P26+S26</f>
        <v>9786</v>
      </c>
    </row>
    <row r="27" spans="1:20" x14ac:dyDescent="0.3">
      <c r="A27" s="2" t="s">
        <v>35</v>
      </c>
      <c r="B27" s="3">
        <v>5</v>
      </c>
      <c r="C27" s="4">
        <v>4011</v>
      </c>
      <c r="D27" s="4"/>
      <c r="E27" s="4">
        <v>0</v>
      </c>
      <c r="F27" s="4">
        <v>0</v>
      </c>
      <c r="G27" s="4">
        <v>0</v>
      </c>
      <c r="H27" s="4">
        <v>0</v>
      </c>
      <c r="I27" s="4">
        <v>0</v>
      </c>
      <c r="J27" s="4">
        <v>0</v>
      </c>
      <c r="K27" s="4">
        <v>0</v>
      </c>
      <c r="L27" s="4">
        <v>0</v>
      </c>
      <c r="M27" s="4">
        <v>0</v>
      </c>
      <c r="N27" s="4">
        <v>0</v>
      </c>
      <c r="O27" s="4">
        <v>10.1</v>
      </c>
      <c r="P27" s="4">
        <v>338</v>
      </c>
      <c r="Q27" s="4">
        <v>0</v>
      </c>
      <c r="R27" s="4">
        <v>0</v>
      </c>
      <c r="S27" s="4">
        <v>347</v>
      </c>
      <c r="T27" s="4">
        <f>C27+D27+F27+H27+J27+L27+N27+P27+S27</f>
        <v>4696</v>
      </c>
    </row>
    <row r="28" spans="1:20" x14ac:dyDescent="0.3">
      <c r="A28" s="2" t="s">
        <v>30</v>
      </c>
      <c r="B28" s="3">
        <v>5</v>
      </c>
      <c r="C28" s="4">
        <v>7573</v>
      </c>
      <c r="D28" s="4"/>
      <c r="E28" s="4">
        <v>15</v>
      </c>
      <c r="F28" s="4">
        <v>916</v>
      </c>
      <c r="G28" s="4">
        <v>0</v>
      </c>
      <c r="H28" s="4">
        <v>0</v>
      </c>
      <c r="I28" s="4">
        <v>0</v>
      </c>
      <c r="J28" s="4">
        <v>0</v>
      </c>
      <c r="K28" s="4">
        <v>0</v>
      </c>
      <c r="L28" s="4">
        <v>0</v>
      </c>
      <c r="M28" s="4">
        <v>0</v>
      </c>
      <c r="N28" s="4">
        <v>0</v>
      </c>
      <c r="O28" s="4">
        <v>0</v>
      </c>
      <c r="P28" s="4">
        <v>0</v>
      </c>
      <c r="Q28" s="4">
        <v>0</v>
      </c>
      <c r="R28" s="4">
        <v>0</v>
      </c>
      <c r="S28" s="4">
        <v>347</v>
      </c>
      <c r="T28" s="4">
        <f>C28+D28+F28+H28+J28+L28+N28+P28+S28</f>
        <v>8836</v>
      </c>
    </row>
    <row r="29" spans="1:20" x14ac:dyDescent="0.3">
      <c r="A29" s="2" t="s">
        <v>30</v>
      </c>
      <c r="B29" s="3">
        <v>5</v>
      </c>
      <c r="C29" s="4">
        <v>7573</v>
      </c>
      <c r="D29" s="4"/>
      <c r="E29" s="4">
        <v>15</v>
      </c>
      <c r="F29" s="4">
        <v>916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  <c r="Q29" s="4">
        <v>0</v>
      </c>
      <c r="R29" s="4">
        <v>0</v>
      </c>
      <c r="S29" s="4">
        <v>347</v>
      </c>
      <c r="T29" s="4">
        <f>C29+D29+F29+H29+J29+L29+N29+P29+S29</f>
        <v>8836</v>
      </c>
    </row>
    <row r="30" spans="1:20" x14ac:dyDescent="0.3">
      <c r="A30" s="2" t="s">
        <v>30</v>
      </c>
      <c r="B30" s="3">
        <v>5</v>
      </c>
      <c r="C30" s="4">
        <v>7573</v>
      </c>
      <c r="D30" s="4"/>
      <c r="E30" s="4">
        <v>15</v>
      </c>
      <c r="F30" s="4">
        <v>916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4">
        <v>0</v>
      </c>
      <c r="N30" s="4">
        <v>0</v>
      </c>
      <c r="O30" s="4">
        <v>0</v>
      </c>
      <c r="P30" s="4">
        <v>0</v>
      </c>
      <c r="Q30" s="4">
        <v>0</v>
      </c>
      <c r="R30" s="4">
        <v>0</v>
      </c>
      <c r="S30" s="4">
        <v>347</v>
      </c>
      <c r="T30" s="4">
        <f>C30+D30+F30+H30+J30+L30+N30+P30+S30</f>
        <v>8836</v>
      </c>
    </row>
    <row r="31" spans="1:20" x14ac:dyDescent="0.3">
      <c r="A31" s="2" t="s">
        <v>30</v>
      </c>
      <c r="B31" s="3">
        <v>5</v>
      </c>
      <c r="C31" s="4">
        <v>7573</v>
      </c>
      <c r="D31" s="4"/>
      <c r="E31" s="4">
        <v>0</v>
      </c>
      <c r="F31" s="4">
        <v>0</v>
      </c>
      <c r="G31" s="4">
        <v>0</v>
      </c>
      <c r="H31" s="4">
        <v>0</v>
      </c>
      <c r="I31" s="4">
        <v>0</v>
      </c>
      <c r="J31" s="4">
        <v>0</v>
      </c>
      <c r="K31" s="4">
        <v>15</v>
      </c>
      <c r="L31" s="4">
        <v>916</v>
      </c>
      <c r="M31" s="4">
        <v>0</v>
      </c>
      <c r="N31" s="4">
        <v>0</v>
      </c>
      <c r="O31" s="4">
        <v>0</v>
      </c>
      <c r="P31" s="4">
        <v>0</v>
      </c>
      <c r="Q31" s="4">
        <v>0</v>
      </c>
      <c r="R31" s="4">
        <v>0</v>
      </c>
      <c r="S31" s="4">
        <v>347</v>
      </c>
      <c r="T31" s="4">
        <f>C31+D31+F31+H31+J31+L31+N31+P31+S31</f>
        <v>8836</v>
      </c>
    </row>
    <row r="32" spans="1:20" x14ac:dyDescent="0.3">
      <c r="A32" s="2" t="s">
        <v>41</v>
      </c>
      <c r="B32" s="3">
        <v>5</v>
      </c>
      <c r="C32" s="4">
        <v>7026</v>
      </c>
      <c r="D32" s="4"/>
      <c r="E32" s="4">
        <v>0</v>
      </c>
      <c r="F32" s="4">
        <v>0</v>
      </c>
      <c r="G32" s="4">
        <v>0</v>
      </c>
      <c r="H32" s="4">
        <v>0</v>
      </c>
      <c r="I32" s="4">
        <v>0</v>
      </c>
      <c r="J32" s="4">
        <v>0</v>
      </c>
      <c r="K32" s="4">
        <v>0</v>
      </c>
      <c r="L32" s="4">
        <v>0</v>
      </c>
      <c r="M32" s="4">
        <v>0</v>
      </c>
      <c r="N32" s="4">
        <v>0</v>
      </c>
      <c r="O32" s="4">
        <v>10.1</v>
      </c>
      <c r="P32" s="4">
        <v>692</v>
      </c>
      <c r="Q32" s="4">
        <v>0</v>
      </c>
      <c r="R32" s="4">
        <v>0</v>
      </c>
      <c r="S32" s="4">
        <v>347</v>
      </c>
      <c r="T32" s="4">
        <f>C32+D32+F32+H32+J32+L32+N32+P32+S32</f>
        <v>8065</v>
      </c>
    </row>
    <row r="33" spans="1:20" x14ac:dyDescent="0.3">
      <c r="A33" s="2" t="s">
        <v>44</v>
      </c>
      <c r="B33" s="3">
        <v>3</v>
      </c>
      <c r="C33" s="4">
        <v>6685</v>
      </c>
      <c r="D33" s="4"/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10.1</v>
      </c>
      <c r="P33" s="4">
        <v>675</v>
      </c>
      <c r="Q33" s="4">
        <v>0</v>
      </c>
      <c r="R33" s="4">
        <v>0</v>
      </c>
      <c r="S33" s="4">
        <v>347</v>
      </c>
      <c r="T33" s="4">
        <f>C33+D33+F33+H33+J33+L33+N33+P33+S33</f>
        <v>7707</v>
      </c>
    </row>
    <row r="34" spans="1:20" x14ac:dyDescent="0.3">
      <c r="A34" s="2" t="s">
        <v>34</v>
      </c>
      <c r="B34" s="3">
        <v>5</v>
      </c>
      <c r="C34" s="4">
        <v>7728</v>
      </c>
      <c r="D34" s="4"/>
      <c r="E34" s="4">
        <v>0</v>
      </c>
      <c r="F34" s="4">
        <v>0</v>
      </c>
      <c r="G34" s="4">
        <v>0</v>
      </c>
      <c r="H34" s="4">
        <v>0</v>
      </c>
      <c r="I34" s="4">
        <v>0</v>
      </c>
      <c r="J34" s="4">
        <v>0</v>
      </c>
      <c r="K34" s="4">
        <v>0</v>
      </c>
      <c r="L34" s="4">
        <v>0</v>
      </c>
      <c r="M34" s="4">
        <v>0</v>
      </c>
      <c r="N34" s="4">
        <v>0</v>
      </c>
      <c r="O34" s="4">
        <v>10.1</v>
      </c>
      <c r="P34" s="4">
        <v>781</v>
      </c>
      <c r="Q34" s="4">
        <v>0</v>
      </c>
      <c r="R34" s="4">
        <v>0</v>
      </c>
      <c r="S34" s="4">
        <v>347</v>
      </c>
      <c r="T34" s="4">
        <f>C34+D34+F34+H34+J34+L34+N34+P34+S34</f>
        <v>8856</v>
      </c>
    </row>
    <row r="35" spans="1:20" x14ac:dyDescent="0.3">
      <c r="A35" s="2" t="s">
        <v>34</v>
      </c>
      <c r="B35" s="3">
        <v>5</v>
      </c>
      <c r="C35" s="4">
        <v>7026</v>
      </c>
      <c r="D35" s="4"/>
      <c r="E35" s="4">
        <v>0</v>
      </c>
      <c r="F35" s="4">
        <v>0</v>
      </c>
      <c r="G35" s="4">
        <v>0</v>
      </c>
      <c r="H35" s="4">
        <v>0</v>
      </c>
      <c r="I35" s="4">
        <v>0</v>
      </c>
      <c r="J35" s="4">
        <v>0</v>
      </c>
      <c r="K35" s="4">
        <v>0</v>
      </c>
      <c r="L35" s="4">
        <v>0</v>
      </c>
      <c r="M35" s="4">
        <v>0</v>
      </c>
      <c r="N35" s="4">
        <v>0</v>
      </c>
      <c r="O35" s="4">
        <v>10.1</v>
      </c>
      <c r="P35" s="4">
        <v>710</v>
      </c>
      <c r="Q35" s="4">
        <v>0</v>
      </c>
      <c r="R35" s="4">
        <v>0</v>
      </c>
      <c r="S35" s="4">
        <v>347</v>
      </c>
      <c r="T35" s="4">
        <f>C35+D35+F35+H35+J35+L35+N35+P35+S35</f>
        <v>8083</v>
      </c>
    </row>
    <row r="36" spans="1:20" x14ac:dyDescent="0.3">
      <c r="A36" s="2" t="s">
        <v>34</v>
      </c>
      <c r="B36" s="3">
        <v>4</v>
      </c>
      <c r="C36" s="4">
        <v>6854</v>
      </c>
      <c r="D36" s="4"/>
      <c r="E36" s="4">
        <v>0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4">
        <v>0</v>
      </c>
      <c r="N36" s="4">
        <v>0</v>
      </c>
      <c r="O36" s="4">
        <v>10.1</v>
      </c>
      <c r="P36" s="4">
        <v>692</v>
      </c>
      <c r="Q36" s="4">
        <v>0</v>
      </c>
      <c r="R36" s="4">
        <v>0</v>
      </c>
      <c r="S36" s="4">
        <v>347</v>
      </c>
      <c r="T36" s="4">
        <f>C36+D36+F36+H36+J36+L36+N36+P36+S36</f>
        <v>7893</v>
      </c>
    </row>
    <row r="37" spans="1:20" x14ac:dyDescent="0.3">
      <c r="A37" s="2" t="s">
        <v>34</v>
      </c>
      <c r="B37" s="3">
        <v>5</v>
      </c>
      <c r="C37" s="4">
        <v>7026</v>
      </c>
      <c r="D37" s="4"/>
      <c r="E37" s="4">
        <v>0</v>
      </c>
      <c r="F37" s="4">
        <v>0</v>
      </c>
      <c r="G37" s="4">
        <v>0</v>
      </c>
      <c r="H37" s="4">
        <v>0</v>
      </c>
      <c r="I37" s="4">
        <v>0</v>
      </c>
      <c r="J37" s="4">
        <v>0</v>
      </c>
      <c r="K37" s="4">
        <v>0</v>
      </c>
      <c r="L37" s="4">
        <v>0</v>
      </c>
      <c r="M37" s="4">
        <v>0</v>
      </c>
      <c r="N37" s="4">
        <v>0</v>
      </c>
      <c r="O37" s="4">
        <v>10.1</v>
      </c>
      <c r="P37" s="4">
        <v>710</v>
      </c>
      <c r="Q37" s="4">
        <v>0</v>
      </c>
      <c r="R37" s="4">
        <v>0</v>
      </c>
      <c r="S37" s="4">
        <v>347</v>
      </c>
      <c r="T37" s="4">
        <f>C37+D37+F37+H37+J37+L37+N37+P37+S37</f>
        <v>8083</v>
      </c>
    </row>
    <row r="38" spans="1:20" x14ac:dyDescent="0.3">
      <c r="A38" s="2" t="s">
        <v>34</v>
      </c>
      <c r="B38" s="3">
        <v>4</v>
      </c>
      <c r="C38" s="4">
        <v>6854</v>
      </c>
      <c r="D38" s="4"/>
      <c r="E38" s="4">
        <v>0</v>
      </c>
      <c r="F38" s="4">
        <v>0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4">
        <v>0</v>
      </c>
      <c r="N38" s="4">
        <v>0</v>
      </c>
      <c r="O38" s="4">
        <v>10.1</v>
      </c>
      <c r="P38" s="4">
        <v>692</v>
      </c>
      <c r="Q38" s="4">
        <v>0</v>
      </c>
      <c r="R38" s="4">
        <v>0</v>
      </c>
      <c r="S38" s="4">
        <v>347</v>
      </c>
      <c r="T38" s="4">
        <f>C38+D38+F38+H38+J38+L38+N38+P38+S38</f>
        <v>7893</v>
      </c>
    </row>
    <row r="39" spans="1:20" x14ac:dyDescent="0.3">
      <c r="A39" s="2" t="s">
        <v>34</v>
      </c>
      <c r="B39" s="3">
        <v>5</v>
      </c>
      <c r="C39" s="4">
        <v>7026</v>
      </c>
      <c r="D39" s="4"/>
      <c r="E39" s="4">
        <v>0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4">
        <v>0</v>
      </c>
      <c r="O39" s="4">
        <v>10.1</v>
      </c>
      <c r="P39" s="4">
        <v>710</v>
      </c>
      <c r="Q39" s="4">
        <v>0</v>
      </c>
      <c r="R39" s="4">
        <v>0</v>
      </c>
      <c r="S39" s="4">
        <v>347</v>
      </c>
      <c r="T39" s="4">
        <f>C39+D39+F39+H39+J39+L39+N39+P39+S39</f>
        <v>8083</v>
      </c>
    </row>
    <row r="40" spans="1:20" x14ac:dyDescent="0.3">
      <c r="A40" s="2" t="s">
        <v>34</v>
      </c>
      <c r="B40" s="3">
        <v>5</v>
      </c>
      <c r="C40" s="4">
        <v>7026</v>
      </c>
      <c r="D40" s="4"/>
      <c r="E40" s="4">
        <v>0</v>
      </c>
      <c r="F40" s="4">
        <v>0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4">
        <v>0</v>
      </c>
      <c r="N40" s="4">
        <v>0</v>
      </c>
      <c r="O40" s="4">
        <v>10.1</v>
      </c>
      <c r="P40" s="4">
        <v>710</v>
      </c>
      <c r="Q40" s="4">
        <v>0</v>
      </c>
      <c r="R40" s="4">
        <v>0</v>
      </c>
      <c r="S40" s="4">
        <v>347</v>
      </c>
      <c r="T40" s="4">
        <f>C40+D40+F40+H40+J40+L40+N40+P40+S40</f>
        <v>8083</v>
      </c>
    </row>
    <row r="41" spans="1:20" x14ac:dyDescent="0.3">
      <c r="A41" s="2" t="s">
        <v>34</v>
      </c>
      <c r="B41" s="3">
        <v>5</v>
      </c>
      <c r="C41" s="4">
        <v>7026</v>
      </c>
      <c r="D41" s="4"/>
      <c r="E41" s="4">
        <v>0</v>
      </c>
      <c r="F41" s="4">
        <v>0</v>
      </c>
      <c r="G41" s="4">
        <v>0</v>
      </c>
      <c r="H41" s="4">
        <v>0</v>
      </c>
      <c r="I41" s="4">
        <v>0</v>
      </c>
      <c r="J41" s="4">
        <v>0</v>
      </c>
      <c r="K41" s="4">
        <v>0</v>
      </c>
      <c r="L41" s="4">
        <v>0</v>
      </c>
      <c r="M41" s="4">
        <v>0</v>
      </c>
      <c r="N41" s="4">
        <v>0</v>
      </c>
      <c r="O41" s="4">
        <v>10.1</v>
      </c>
      <c r="P41" s="4">
        <v>692</v>
      </c>
      <c r="Q41" s="4">
        <v>0</v>
      </c>
      <c r="R41" s="4">
        <v>0</v>
      </c>
      <c r="S41" s="4">
        <v>347</v>
      </c>
      <c r="T41" s="4">
        <f>C41+D41+F41+H41+J41+L41+N41+P41+S41</f>
        <v>8065</v>
      </c>
    </row>
    <row r="42" spans="1:20" x14ac:dyDescent="0.3">
      <c r="A42" s="2" t="s">
        <v>43</v>
      </c>
      <c r="B42" s="3">
        <v>5</v>
      </c>
      <c r="C42" s="4">
        <v>7026</v>
      </c>
      <c r="D42" s="4"/>
      <c r="E42" s="4">
        <v>0</v>
      </c>
      <c r="F42" s="4">
        <v>0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4">
        <v>0</v>
      </c>
      <c r="N42" s="4">
        <v>0</v>
      </c>
      <c r="O42" s="4">
        <v>10.1</v>
      </c>
      <c r="P42" s="4">
        <v>710</v>
      </c>
      <c r="Q42" s="4">
        <v>0</v>
      </c>
      <c r="R42" s="4">
        <v>0</v>
      </c>
      <c r="S42" s="4">
        <v>347</v>
      </c>
      <c r="T42" s="4">
        <f>C42+D42+F42+H42+J42+L42+N42+P42+S42</f>
        <v>8083</v>
      </c>
    </row>
    <row r="43" spans="1:20" x14ac:dyDescent="0.3">
      <c r="A43" s="2" t="s">
        <v>19</v>
      </c>
      <c r="B43" s="3" t="s">
        <v>20</v>
      </c>
      <c r="C43" s="4">
        <v>9980</v>
      </c>
      <c r="D43" s="4"/>
      <c r="E43" s="4">
        <v>0</v>
      </c>
      <c r="F43" s="4">
        <v>0</v>
      </c>
      <c r="G43" s="4">
        <v>0</v>
      </c>
      <c r="H43" s="4">
        <v>0</v>
      </c>
      <c r="I43" s="4">
        <v>0</v>
      </c>
      <c r="J43" s="4">
        <v>0</v>
      </c>
      <c r="K43" s="4">
        <v>0</v>
      </c>
      <c r="L43" s="4">
        <v>0</v>
      </c>
      <c r="M43" s="4">
        <v>0</v>
      </c>
      <c r="N43" s="4">
        <v>0</v>
      </c>
      <c r="O43" s="4">
        <v>10.1</v>
      </c>
      <c r="P43" s="4">
        <v>1008</v>
      </c>
      <c r="Q43" s="4">
        <v>0</v>
      </c>
      <c r="R43" s="4">
        <v>0</v>
      </c>
      <c r="S43" s="4">
        <v>347</v>
      </c>
      <c r="T43" s="4">
        <f>C43+D43+F43+H43+J43+L43+N43+P43+S43</f>
        <v>11335</v>
      </c>
    </row>
    <row r="44" spans="1:20" x14ac:dyDescent="0.3">
      <c r="A44" s="2" t="s">
        <v>21</v>
      </c>
      <c r="B44" s="3" t="s">
        <v>20</v>
      </c>
      <c r="C44" s="4">
        <v>9631</v>
      </c>
      <c r="D44" s="4"/>
      <c r="E44" s="4">
        <v>0</v>
      </c>
      <c r="F44" s="4">
        <v>0</v>
      </c>
      <c r="G44" s="4">
        <v>0</v>
      </c>
      <c r="H44" s="4">
        <v>0</v>
      </c>
      <c r="I44" s="4">
        <v>0</v>
      </c>
      <c r="J44" s="4">
        <v>0</v>
      </c>
      <c r="K44" s="4">
        <v>0</v>
      </c>
      <c r="L44" s="4">
        <v>0</v>
      </c>
      <c r="M44" s="4">
        <v>0</v>
      </c>
      <c r="N44" s="4">
        <v>0</v>
      </c>
      <c r="O44" s="4">
        <v>10.1</v>
      </c>
      <c r="P44" s="4">
        <v>973</v>
      </c>
      <c r="Q44" s="4">
        <v>0</v>
      </c>
      <c r="R44" s="4">
        <v>0</v>
      </c>
      <c r="S44" s="4">
        <v>347</v>
      </c>
      <c r="T44" s="4">
        <f>C44+D44+F44+H44+J44+L44+N44+P44+S44</f>
        <v>10951</v>
      </c>
    </row>
    <row r="45" spans="1:20" x14ac:dyDescent="0.3">
      <c r="A45" s="2" t="s">
        <v>25</v>
      </c>
      <c r="B45" s="3">
        <v>5</v>
      </c>
      <c r="C45" s="4">
        <v>8535</v>
      </c>
      <c r="D45" s="4"/>
      <c r="E45" s="4">
        <v>0</v>
      </c>
      <c r="F45" s="4">
        <v>0</v>
      </c>
      <c r="G45" s="4">
        <v>12</v>
      </c>
      <c r="H45" s="4">
        <v>826</v>
      </c>
      <c r="I45" s="4">
        <v>0</v>
      </c>
      <c r="J45" s="4">
        <v>0</v>
      </c>
      <c r="K45" s="4">
        <v>0</v>
      </c>
      <c r="L45" s="4">
        <v>0</v>
      </c>
      <c r="M45" s="4">
        <v>0</v>
      </c>
      <c r="N45" s="4">
        <v>0</v>
      </c>
      <c r="O45" s="4">
        <v>0</v>
      </c>
      <c r="P45" s="4">
        <v>0</v>
      </c>
      <c r="Q45" s="4">
        <v>0</v>
      </c>
      <c r="R45" s="4">
        <v>0</v>
      </c>
      <c r="S45" s="4">
        <v>347</v>
      </c>
      <c r="T45" s="4">
        <f>C45+D45+F45+H45+J45+L45+N45+P45+S45</f>
        <v>9708</v>
      </c>
    </row>
    <row r="46" spans="1:20" x14ac:dyDescent="0.3">
      <c r="A46" s="2" t="s">
        <v>31</v>
      </c>
      <c r="B46" s="3">
        <v>5</v>
      </c>
      <c r="C46" s="4">
        <v>7573</v>
      </c>
      <c r="D46" s="4"/>
      <c r="E46" s="4">
        <v>0</v>
      </c>
      <c r="F46" s="4">
        <v>0</v>
      </c>
      <c r="G46" s="4">
        <v>0</v>
      </c>
      <c r="H46" s="4">
        <v>0</v>
      </c>
      <c r="I46" s="4">
        <v>0</v>
      </c>
      <c r="J46" s="4">
        <v>0</v>
      </c>
      <c r="K46" s="4">
        <v>0</v>
      </c>
      <c r="L46" s="4">
        <v>0</v>
      </c>
      <c r="M46" s="4">
        <v>30</v>
      </c>
      <c r="N46" s="4">
        <v>1833</v>
      </c>
      <c r="O46" s="4">
        <v>0</v>
      </c>
      <c r="P46" s="4">
        <v>0</v>
      </c>
      <c r="Q46" s="4">
        <v>0</v>
      </c>
      <c r="R46" s="4">
        <v>0</v>
      </c>
      <c r="S46" s="4">
        <v>347</v>
      </c>
      <c r="T46" s="4">
        <f>C46+D46+F46+H46+J46+L46+N46+P46+S46</f>
        <v>9753</v>
      </c>
    </row>
    <row r="47" spans="1:20" x14ac:dyDescent="0.3">
      <c r="A47" s="2" t="s">
        <v>57</v>
      </c>
      <c r="B47" s="5">
        <v>3</v>
      </c>
      <c r="C47" s="4">
        <v>5695</v>
      </c>
      <c r="D47" s="4"/>
      <c r="E47" s="4">
        <v>0</v>
      </c>
      <c r="F47" s="4">
        <v>0</v>
      </c>
      <c r="G47" s="4">
        <v>0</v>
      </c>
      <c r="H47" s="4">
        <v>0</v>
      </c>
      <c r="I47" s="4">
        <v>0</v>
      </c>
      <c r="J47" s="4">
        <v>0</v>
      </c>
      <c r="K47" s="4">
        <v>0</v>
      </c>
      <c r="L47" s="4">
        <v>0</v>
      </c>
      <c r="M47" s="4">
        <v>0</v>
      </c>
      <c r="N47" s="4">
        <v>0</v>
      </c>
      <c r="O47" s="4">
        <v>10.1</v>
      </c>
      <c r="P47" s="4">
        <v>575</v>
      </c>
      <c r="Q47" s="4">
        <v>0</v>
      </c>
      <c r="R47" s="4">
        <v>0</v>
      </c>
      <c r="S47" s="4">
        <v>347</v>
      </c>
      <c r="T47" s="4">
        <f>C47+D47+F47+H47+J47+L47+N47+P47+S47</f>
        <v>6617</v>
      </c>
    </row>
    <row r="48" spans="1:20" x14ac:dyDescent="0.3">
      <c r="A48" s="2" t="s">
        <v>36</v>
      </c>
      <c r="B48" s="3">
        <v>5</v>
      </c>
      <c r="C48" s="4">
        <v>6253</v>
      </c>
      <c r="D48" s="4"/>
      <c r="E48" s="4">
        <v>0</v>
      </c>
      <c r="F48" s="4">
        <v>0</v>
      </c>
      <c r="G48" s="4">
        <v>0</v>
      </c>
      <c r="H48" s="4">
        <v>0</v>
      </c>
      <c r="I48" s="4">
        <v>0</v>
      </c>
      <c r="J48" s="4">
        <v>0</v>
      </c>
      <c r="K48" s="4">
        <v>0</v>
      </c>
      <c r="L48" s="4">
        <v>0</v>
      </c>
      <c r="M48" s="4">
        <v>0</v>
      </c>
      <c r="N48" s="4">
        <v>0</v>
      </c>
      <c r="O48" s="4">
        <v>10.1</v>
      </c>
      <c r="P48" s="4">
        <v>578</v>
      </c>
      <c r="Q48" s="4">
        <v>0</v>
      </c>
      <c r="R48" s="4">
        <v>0</v>
      </c>
      <c r="S48" s="4">
        <v>347</v>
      </c>
      <c r="T48" s="4">
        <f>C48+D48+F48+H48+J48+L48+N48+P48+S48</f>
        <v>7178</v>
      </c>
    </row>
    <row r="49" spans="1:20" x14ac:dyDescent="0.3">
      <c r="A49" s="2" t="s">
        <v>32</v>
      </c>
      <c r="B49" s="3">
        <v>5</v>
      </c>
      <c r="C49" s="4">
        <v>7553</v>
      </c>
      <c r="D49" s="4"/>
      <c r="E49" s="4">
        <v>0</v>
      </c>
      <c r="F49" s="4">
        <v>0</v>
      </c>
      <c r="G49" s="4">
        <v>0</v>
      </c>
      <c r="H49" s="4">
        <v>0</v>
      </c>
      <c r="I49" s="4">
        <v>0</v>
      </c>
      <c r="J49" s="4">
        <v>0</v>
      </c>
      <c r="K49" s="4">
        <v>0</v>
      </c>
      <c r="L49" s="4">
        <v>0</v>
      </c>
      <c r="M49" s="4">
        <v>0</v>
      </c>
      <c r="N49" s="4">
        <v>0</v>
      </c>
      <c r="O49" s="4">
        <v>10.1</v>
      </c>
      <c r="P49" s="4">
        <v>763</v>
      </c>
      <c r="Q49" s="4">
        <v>0</v>
      </c>
      <c r="R49" s="4">
        <v>0</v>
      </c>
      <c r="S49" s="4">
        <v>347</v>
      </c>
      <c r="T49" s="4">
        <f>C49+D49+F49+H49+J49+L49+N49+P49+S49</f>
        <v>8663</v>
      </c>
    </row>
    <row r="50" spans="1:20" x14ac:dyDescent="0.3">
      <c r="A50" s="2" t="s">
        <v>32</v>
      </c>
      <c r="B50" s="3">
        <v>5</v>
      </c>
      <c r="C50" s="4">
        <v>7553</v>
      </c>
      <c r="D50" s="4"/>
      <c r="E50" s="4">
        <v>0</v>
      </c>
      <c r="F50" s="4">
        <v>0</v>
      </c>
      <c r="G50" s="4">
        <v>0</v>
      </c>
      <c r="H50" s="4">
        <v>0</v>
      </c>
      <c r="I50" s="4">
        <v>0</v>
      </c>
      <c r="J50" s="4">
        <v>0</v>
      </c>
      <c r="K50" s="4">
        <v>0</v>
      </c>
      <c r="L50" s="4">
        <v>0</v>
      </c>
      <c r="M50" s="4">
        <v>0</v>
      </c>
      <c r="N50" s="4">
        <v>0</v>
      </c>
      <c r="O50" s="4">
        <v>10.1</v>
      </c>
      <c r="P50" s="4">
        <v>763</v>
      </c>
      <c r="Q50" s="4">
        <v>0</v>
      </c>
      <c r="R50" s="4">
        <v>0</v>
      </c>
      <c r="S50" s="4">
        <v>347</v>
      </c>
      <c r="T50" s="4">
        <f>C50+D50+F50+H50+J50+L50+N50+P50+S50</f>
        <v>8663</v>
      </c>
    </row>
    <row r="51" spans="1:20" x14ac:dyDescent="0.3">
      <c r="A51" s="2" t="s">
        <v>32</v>
      </c>
      <c r="B51" s="3">
        <v>5</v>
      </c>
      <c r="C51" s="4">
        <v>7553</v>
      </c>
      <c r="D51" s="4"/>
      <c r="E51" s="4">
        <v>0</v>
      </c>
      <c r="F51" s="4">
        <v>0</v>
      </c>
      <c r="G51" s="4">
        <v>0</v>
      </c>
      <c r="H51" s="4"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4">
        <v>0</v>
      </c>
      <c r="O51" s="4">
        <v>10.1</v>
      </c>
      <c r="P51" s="4">
        <v>763</v>
      </c>
      <c r="Q51" s="4">
        <v>0</v>
      </c>
      <c r="R51" s="4">
        <v>0</v>
      </c>
      <c r="S51" s="4">
        <v>347</v>
      </c>
      <c r="T51" s="4">
        <f>C51+D51+F51+H51+J51+L51+N51+P51+S51</f>
        <v>8663</v>
      </c>
    </row>
    <row r="52" spans="1:20" x14ac:dyDescent="0.3">
      <c r="A52" s="2" t="s">
        <v>32</v>
      </c>
      <c r="B52" s="3">
        <v>5</v>
      </c>
      <c r="C52" s="4">
        <v>7553</v>
      </c>
      <c r="D52" s="4">
        <v>950</v>
      </c>
      <c r="E52" s="4">
        <v>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4">
        <v>0</v>
      </c>
      <c r="N52" s="4">
        <v>0</v>
      </c>
      <c r="O52" s="4">
        <v>10.1</v>
      </c>
      <c r="P52" s="4">
        <v>763</v>
      </c>
      <c r="Q52" s="4">
        <v>0</v>
      </c>
      <c r="R52" s="4">
        <v>0</v>
      </c>
      <c r="S52" s="4">
        <v>347</v>
      </c>
      <c r="T52" s="4">
        <f>C52+D52+F52+H52+J52+L52+N52+P52+S52</f>
        <v>9613</v>
      </c>
    </row>
    <row r="53" spans="1:20" x14ac:dyDescent="0.3">
      <c r="A53" s="2" t="s">
        <v>32</v>
      </c>
      <c r="B53" s="3">
        <v>5</v>
      </c>
      <c r="C53" s="4">
        <v>7553</v>
      </c>
      <c r="D53" s="4"/>
      <c r="E53" s="4">
        <v>0</v>
      </c>
      <c r="F53" s="4">
        <v>0</v>
      </c>
      <c r="G53" s="4">
        <v>0</v>
      </c>
      <c r="H53" s="4">
        <v>0</v>
      </c>
      <c r="I53" s="4">
        <v>0</v>
      </c>
      <c r="J53" s="4">
        <v>0</v>
      </c>
      <c r="K53" s="4">
        <v>0</v>
      </c>
      <c r="L53" s="4">
        <v>0</v>
      </c>
      <c r="M53" s="4">
        <v>0</v>
      </c>
      <c r="N53" s="4">
        <v>0</v>
      </c>
      <c r="O53" s="4">
        <v>10.1</v>
      </c>
      <c r="P53" s="4">
        <v>763</v>
      </c>
      <c r="Q53" s="4">
        <v>15</v>
      </c>
      <c r="R53" s="4">
        <v>1133</v>
      </c>
      <c r="S53" s="4">
        <v>347</v>
      </c>
      <c r="T53" s="4">
        <f>C53+D53+F53+H53+J53+L53+N53+P53+S53+R53</f>
        <v>9796</v>
      </c>
    </row>
    <row r="54" spans="1:20" x14ac:dyDescent="0.3">
      <c r="A54" s="2" t="s">
        <v>32</v>
      </c>
      <c r="B54" s="3">
        <v>5</v>
      </c>
      <c r="C54" s="4">
        <v>7553</v>
      </c>
      <c r="D54" s="4"/>
      <c r="E54" s="4">
        <v>0</v>
      </c>
      <c r="F54" s="4">
        <v>0</v>
      </c>
      <c r="G54" s="4">
        <v>0</v>
      </c>
      <c r="H54" s="4">
        <v>0</v>
      </c>
      <c r="I54" s="4">
        <v>0</v>
      </c>
      <c r="J54" s="4">
        <v>0</v>
      </c>
      <c r="K54" s="4">
        <v>0</v>
      </c>
      <c r="L54" s="4">
        <v>0</v>
      </c>
      <c r="M54" s="4">
        <v>0</v>
      </c>
      <c r="N54" s="4">
        <v>0</v>
      </c>
      <c r="O54" s="4">
        <v>10.1</v>
      </c>
      <c r="P54" s="4">
        <v>763</v>
      </c>
      <c r="Q54" s="4">
        <v>0</v>
      </c>
      <c r="R54" s="4">
        <v>0</v>
      </c>
      <c r="S54" s="4">
        <v>347</v>
      </c>
      <c r="T54" s="4">
        <f>C54+D54+F54+H54+J54+L54+N54+P54+S54</f>
        <v>8663</v>
      </c>
    </row>
    <row r="55" spans="1:20" x14ac:dyDescent="0.3">
      <c r="A55" s="2" t="s">
        <v>32</v>
      </c>
      <c r="B55" s="3">
        <v>5</v>
      </c>
      <c r="C55" s="4">
        <v>7553</v>
      </c>
      <c r="D55" s="4"/>
      <c r="E55" s="4">
        <v>0</v>
      </c>
      <c r="F55" s="4">
        <v>0</v>
      </c>
      <c r="G55" s="4">
        <v>0</v>
      </c>
      <c r="H55" s="4">
        <v>0</v>
      </c>
      <c r="I55" s="4">
        <v>0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  <c r="O55" s="4">
        <v>10.1</v>
      </c>
      <c r="P55" s="4">
        <v>763</v>
      </c>
      <c r="Q55" s="4">
        <v>0</v>
      </c>
      <c r="R55" s="4">
        <v>0</v>
      </c>
      <c r="S55" s="4">
        <v>347</v>
      </c>
      <c r="T55" s="4">
        <f>C55+D55+F55+H55+J55+L55+N55+P55+S55</f>
        <v>8663</v>
      </c>
    </row>
    <row r="56" spans="1:20" x14ac:dyDescent="0.3">
      <c r="A56" s="2" t="s">
        <v>32</v>
      </c>
      <c r="B56" s="3">
        <v>5</v>
      </c>
      <c r="C56" s="4">
        <v>7553</v>
      </c>
      <c r="D56" s="4"/>
      <c r="E56" s="4">
        <v>0</v>
      </c>
      <c r="F56" s="4">
        <v>0</v>
      </c>
      <c r="G56" s="4">
        <v>0</v>
      </c>
      <c r="H56" s="4">
        <v>0</v>
      </c>
      <c r="I56" s="4">
        <v>0</v>
      </c>
      <c r="J56" s="4">
        <v>0</v>
      </c>
      <c r="K56" s="4">
        <v>0</v>
      </c>
      <c r="L56" s="4">
        <v>0</v>
      </c>
      <c r="M56" s="4">
        <v>0</v>
      </c>
      <c r="N56" s="4">
        <v>0</v>
      </c>
      <c r="O56" s="4">
        <v>10.1</v>
      </c>
      <c r="P56" s="4">
        <v>763</v>
      </c>
      <c r="Q56" s="4">
        <v>0</v>
      </c>
      <c r="R56" s="4">
        <v>0</v>
      </c>
      <c r="S56" s="4">
        <v>347</v>
      </c>
      <c r="T56" s="4">
        <f>C56+D56+F56+H56+J56+L56+N56+P56+S56</f>
        <v>8663</v>
      </c>
    </row>
    <row r="57" spans="1:20" x14ac:dyDescent="0.3">
      <c r="A57" s="2" t="s">
        <v>32</v>
      </c>
      <c r="B57" s="3">
        <v>5</v>
      </c>
      <c r="C57" s="4">
        <v>7553</v>
      </c>
      <c r="D57" s="4"/>
      <c r="E57" s="4">
        <v>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4">
        <v>0</v>
      </c>
      <c r="N57" s="4">
        <v>0</v>
      </c>
      <c r="O57" s="4">
        <v>10.1</v>
      </c>
      <c r="P57" s="4">
        <v>763</v>
      </c>
      <c r="Q57" s="4">
        <v>0</v>
      </c>
      <c r="R57" s="4">
        <v>0</v>
      </c>
      <c r="S57" s="4">
        <v>347</v>
      </c>
      <c r="T57" s="4">
        <f>C57+D57+F57+H57+J57+L57+N57+P57+S57</f>
        <v>8663</v>
      </c>
    </row>
    <row r="58" spans="1:20" x14ac:dyDescent="0.3">
      <c r="A58" s="2" t="s">
        <v>32</v>
      </c>
      <c r="B58" s="5">
        <v>3</v>
      </c>
      <c r="C58" s="4">
        <v>7189</v>
      </c>
      <c r="D58" s="4"/>
      <c r="E58" s="4">
        <v>0</v>
      </c>
      <c r="F58" s="4">
        <v>0</v>
      </c>
      <c r="G58" s="4">
        <v>0</v>
      </c>
      <c r="H58" s="4">
        <v>0</v>
      </c>
      <c r="I58" s="4">
        <v>0</v>
      </c>
      <c r="J58" s="4">
        <v>0</v>
      </c>
      <c r="K58" s="4">
        <v>0</v>
      </c>
      <c r="L58" s="4">
        <v>0</v>
      </c>
      <c r="M58" s="4">
        <v>0</v>
      </c>
      <c r="N58" s="4">
        <v>0</v>
      </c>
      <c r="O58" s="4">
        <v>10.1</v>
      </c>
      <c r="P58" s="4">
        <v>726</v>
      </c>
      <c r="Q58" s="4">
        <v>0</v>
      </c>
      <c r="R58" s="4">
        <v>0</v>
      </c>
      <c r="S58" s="4">
        <v>347</v>
      </c>
      <c r="T58" s="4">
        <f>C58+D58+F58+H58+J58+L58+N58+P58+S58</f>
        <v>8262</v>
      </c>
    </row>
    <row r="59" spans="1:20" x14ac:dyDescent="0.3">
      <c r="A59" s="2" t="s">
        <v>32</v>
      </c>
      <c r="B59" s="5">
        <v>3</v>
      </c>
      <c r="C59" s="4">
        <v>7189</v>
      </c>
      <c r="D59" s="4"/>
      <c r="E59" s="4">
        <v>0</v>
      </c>
      <c r="F59" s="4">
        <v>0</v>
      </c>
      <c r="G59" s="4">
        <v>0</v>
      </c>
      <c r="H59" s="4">
        <v>0</v>
      </c>
      <c r="I59" s="4">
        <v>0</v>
      </c>
      <c r="J59" s="4">
        <v>0</v>
      </c>
      <c r="K59" s="4">
        <v>0</v>
      </c>
      <c r="L59" s="4">
        <v>0</v>
      </c>
      <c r="M59" s="4">
        <v>0</v>
      </c>
      <c r="N59" s="4">
        <v>0</v>
      </c>
      <c r="O59" s="4">
        <v>10.1</v>
      </c>
      <c r="P59" s="4">
        <v>726</v>
      </c>
      <c r="Q59" s="4">
        <v>0</v>
      </c>
      <c r="R59" s="4">
        <v>0</v>
      </c>
      <c r="S59" s="4">
        <v>347</v>
      </c>
      <c r="T59" s="4">
        <f>C59+D59+F59+H59+J59+L59+N59+P59+S59</f>
        <v>8262</v>
      </c>
    </row>
    <row r="60" spans="1:20" x14ac:dyDescent="0.3">
      <c r="A60" s="2" t="s">
        <v>32</v>
      </c>
      <c r="B60" s="5">
        <v>5</v>
      </c>
      <c r="C60" s="4">
        <v>7553</v>
      </c>
      <c r="D60" s="4"/>
      <c r="E60" s="4">
        <v>0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4">
        <v>0</v>
      </c>
      <c r="N60" s="4">
        <v>0</v>
      </c>
      <c r="O60" s="4">
        <v>10.1</v>
      </c>
      <c r="P60" s="4">
        <v>763</v>
      </c>
      <c r="Q60" s="4">
        <v>0</v>
      </c>
      <c r="R60" s="4">
        <v>0</v>
      </c>
      <c r="S60" s="4">
        <v>347</v>
      </c>
      <c r="T60" s="4">
        <f>C60+D60+F60+H60+J60+L60+N60+P60+S60</f>
        <v>8663</v>
      </c>
    </row>
    <row r="61" spans="1:20" x14ac:dyDescent="0.3">
      <c r="A61" s="2" t="s">
        <v>32</v>
      </c>
      <c r="B61" s="3">
        <v>5</v>
      </c>
      <c r="C61" s="4">
        <v>7026</v>
      </c>
      <c r="D61" s="4"/>
      <c r="E61" s="4">
        <v>0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4">
        <v>0</v>
      </c>
      <c r="N61" s="4">
        <v>0</v>
      </c>
      <c r="O61" s="4">
        <v>10.1</v>
      </c>
      <c r="P61" s="4">
        <v>692</v>
      </c>
      <c r="Q61" s="4">
        <v>0</v>
      </c>
      <c r="R61" s="4">
        <v>0</v>
      </c>
      <c r="S61" s="4">
        <v>347</v>
      </c>
      <c r="T61" s="4">
        <f>C61+D61+F61+H61+J61+L61+N61+P61+S61</f>
        <v>8065</v>
      </c>
    </row>
    <row r="62" spans="1:20" x14ac:dyDescent="0.3">
      <c r="A62" s="2" t="s">
        <v>32</v>
      </c>
      <c r="B62" s="3">
        <v>5</v>
      </c>
      <c r="C62" s="4">
        <v>7728</v>
      </c>
      <c r="D62" s="4"/>
      <c r="E62" s="4">
        <v>0</v>
      </c>
      <c r="F62" s="4">
        <v>0</v>
      </c>
      <c r="G62" s="4">
        <v>0</v>
      </c>
      <c r="H62" s="4">
        <v>0</v>
      </c>
      <c r="I62" s="4">
        <v>0</v>
      </c>
      <c r="J62" s="4">
        <v>0</v>
      </c>
      <c r="K62" s="4">
        <v>0</v>
      </c>
      <c r="L62" s="4">
        <v>0</v>
      </c>
      <c r="M62" s="4">
        <v>0</v>
      </c>
      <c r="N62" s="4">
        <v>0</v>
      </c>
      <c r="O62" s="4">
        <v>10.1</v>
      </c>
      <c r="P62" s="4">
        <v>781</v>
      </c>
      <c r="Q62" s="4">
        <v>0</v>
      </c>
      <c r="R62" s="4">
        <v>0</v>
      </c>
      <c r="S62" s="4">
        <v>347</v>
      </c>
      <c r="T62" s="4">
        <f>C62+D62+F62+H62+J62+L62+N62+P62+S62</f>
        <v>8856</v>
      </c>
    </row>
    <row r="63" spans="1:20" x14ac:dyDescent="0.3">
      <c r="A63" s="2" t="s">
        <v>39</v>
      </c>
      <c r="B63" s="3">
        <v>5</v>
      </c>
      <c r="C63" s="4">
        <v>2967</v>
      </c>
      <c r="D63" s="4"/>
      <c r="E63" s="4">
        <v>0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4">
        <v>0</v>
      </c>
      <c r="N63" s="4">
        <v>0</v>
      </c>
      <c r="O63" s="4">
        <v>10.1</v>
      </c>
      <c r="P63" s="4">
        <v>228</v>
      </c>
      <c r="Q63" s="4">
        <v>0</v>
      </c>
      <c r="R63" s="4">
        <v>0</v>
      </c>
      <c r="S63" s="4">
        <v>347</v>
      </c>
      <c r="T63" s="4">
        <f>C63+D63+F63+H63+J63+L63+N63+P63+S63</f>
        <v>3542</v>
      </c>
    </row>
    <row r="64" spans="1:20" x14ac:dyDescent="0.3">
      <c r="A64" s="2" t="s">
        <v>39</v>
      </c>
      <c r="B64" s="3">
        <v>5</v>
      </c>
      <c r="C64" s="4">
        <v>2967</v>
      </c>
      <c r="D64" s="4"/>
      <c r="E64" s="4">
        <v>0</v>
      </c>
      <c r="F64" s="4">
        <v>0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4">
        <v>0</v>
      </c>
      <c r="N64" s="4">
        <v>0</v>
      </c>
      <c r="O64" s="4">
        <v>10.1</v>
      </c>
      <c r="P64" s="4">
        <v>228</v>
      </c>
      <c r="Q64" s="4">
        <v>0</v>
      </c>
      <c r="R64" s="4">
        <v>0</v>
      </c>
      <c r="S64" s="4">
        <v>347</v>
      </c>
      <c r="T64" s="4">
        <f>C64+D64+F64+H64+J64+L64+N64+P64+S64</f>
        <v>3542</v>
      </c>
    </row>
    <row r="65" spans="1:21" x14ac:dyDescent="0.3">
      <c r="A65" s="2" t="s">
        <v>37</v>
      </c>
      <c r="B65" s="3">
        <v>5</v>
      </c>
      <c r="C65" s="4">
        <v>4011</v>
      </c>
      <c r="D65" s="4"/>
      <c r="E65" s="4">
        <v>0</v>
      </c>
      <c r="F65" s="4">
        <v>0</v>
      </c>
      <c r="G65" s="4">
        <v>0</v>
      </c>
      <c r="H65" s="4">
        <v>0</v>
      </c>
      <c r="I65" s="4">
        <v>0</v>
      </c>
      <c r="J65" s="4">
        <v>0</v>
      </c>
      <c r="K65" s="4">
        <v>0</v>
      </c>
      <c r="L65" s="4">
        <v>0</v>
      </c>
      <c r="M65" s="4">
        <v>0</v>
      </c>
      <c r="N65" s="4">
        <v>0</v>
      </c>
      <c r="O65" s="4">
        <v>10.1</v>
      </c>
      <c r="P65" s="4">
        <v>338</v>
      </c>
      <c r="Q65" s="4">
        <v>0</v>
      </c>
      <c r="R65" s="4">
        <v>0</v>
      </c>
      <c r="S65" s="4">
        <v>347</v>
      </c>
      <c r="T65" s="4">
        <f>C65+D65+F65+H65+J65+L65+N65+P65+S65</f>
        <v>4696</v>
      </c>
    </row>
    <row r="66" spans="1:21" x14ac:dyDescent="0.3">
      <c r="A66" s="2" t="s">
        <v>23</v>
      </c>
      <c r="B66" s="3">
        <v>4</v>
      </c>
      <c r="C66" s="4">
        <v>15187</v>
      </c>
      <c r="D66" s="4"/>
      <c r="E66" s="4">
        <v>0</v>
      </c>
      <c r="F66" s="4">
        <v>0</v>
      </c>
      <c r="G66" s="4">
        <v>12</v>
      </c>
      <c r="H66" s="4">
        <v>1778</v>
      </c>
      <c r="I66" s="4">
        <v>0</v>
      </c>
      <c r="J66" s="4">
        <v>0</v>
      </c>
      <c r="K66" s="4">
        <v>0</v>
      </c>
      <c r="L66" s="4">
        <v>0</v>
      </c>
      <c r="M66" s="4">
        <v>0</v>
      </c>
      <c r="N66" s="4">
        <v>0</v>
      </c>
      <c r="O66" s="4">
        <v>0</v>
      </c>
      <c r="P66" s="4">
        <v>0</v>
      </c>
      <c r="Q66" s="4">
        <v>0</v>
      </c>
      <c r="R66" s="4">
        <v>0</v>
      </c>
      <c r="S66" s="4">
        <v>347</v>
      </c>
      <c r="T66" s="4">
        <f>C66+D66+F66+H66+J66+L66+N66+P66+S66</f>
        <v>17312</v>
      </c>
    </row>
    <row r="67" spans="1:21" x14ac:dyDescent="0.3">
      <c r="A67" s="2" t="s">
        <v>23</v>
      </c>
      <c r="B67" s="3">
        <v>4</v>
      </c>
      <c r="C67" s="4">
        <v>15187</v>
      </c>
      <c r="D67" s="4"/>
      <c r="E67" s="4">
        <v>0</v>
      </c>
      <c r="F67" s="4">
        <v>0</v>
      </c>
      <c r="G67" s="4">
        <v>12</v>
      </c>
      <c r="H67" s="4">
        <v>1778</v>
      </c>
      <c r="I67" s="4">
        <v>0</v>
      </c>
      <c r="J67" s="4">
        <v>0</v>
      </c>
      <c r="K67" s="4">
        <v>0</v>
      </c>
      <c r="L67" s="4">
        <v>0</v>
      </c>
      <c r="M67" s="4">
        <v>0</v>
      </c>
      <c r="N67" s="4">
        <v>0</v>
      </c>
      <c r="O67" s="4">
        <v>0</v>
      </c>
      <c r="P67" s="4">
        <v>0</v>
      </c>
      <c r="Q67" s="4">
        <v>0</v>
      </c>
      <c r="R67" s="4">
        <v>0</v>
      </c>
      <c r="S67" s="4">
        <v>347</v>
      </c>
      <c r="T67" s="4">
        <f>C67+D67+F67+H67+J67+L67+N67+P67+S67</f>
        <v>17312</v>
      </c>
    </row>
    <row r="68" spans="1:21" x14ac:dyDescent="0.3">
      <c r="A68" s="2" t="s">
        <v>23</v>
      </c>
      <c r="B68" s="3">
        <v>5</v>
      </c>
      <c r="C68" s="4">
        <v>15567</v>
      </c>
      <c r="D68" s="4"/>
      <c r="E68" s="4">
        <v>0</v>
      </c>
      <c r="F68" s="4">
        <v>0</v>
      </c>
      <c r="G68" s="4">
        <v>12</v>
      </c>
      <c r="H68" s="4">
        <v>1868</v>
      </c>
      <c r="I68" s="4">
        <v>0</v>
      </c>
      <c r="J68" s="4">
        <v>0</v>
      </c>
      <c r="K68" s="4">
        <v>0</v>
      </c>
      <c r="L68" s="4">
        <v>0</v>
      </c>
      <c r="M68" s="4">
        <v>0</v>
      </c>
      <c r="N68" s="4">
        <v>0</v>
      </c>
      <c r="O68" s="4">
        <v>0</v>
      </c>
      <c r="P68" s="4">
        <v>0</v>
      </c>
      <c r="Q68" s="4">
        <v>0</v>
      </c>
      <c r="R68" s="4">
        <v>0</v>
      </c>
      <c r="S68" s="4">
        <v>347</v>
      </c>
      <c r="T68" s="4">
        <f>C68+D68+F68+H68+J68+L68+N68+P68+S68</f>
        <v>17782</v>
      </c>
    </row>
    <row r="69" spans="1:21" x14ac:dyDescent="0.3">
      <c r="A69" s="2" t="s">
        <v>23</v>
      </c>
      <c r="B69" s="3">
        <v>5</v>
      </c>
      <c r="C69" s="4">
        <v>15567</v>
      </c>
      <c r="D69" s="4"/>
      <c r="E69" s="4">
        <v>0</v>
      </c>
      <c r="F69" s="4">
        <v>0</v>
      </c>
      <c r="G69" s="4">
        <v>0</v>
      </c>
      <c r="H69" s="4">
        <v>0</v>
      </c>
      <c r="I69" s="4">
        <v>7</v>
      </c>
      <c r="J69" s="4">
        <v>1090</v>
      </c>
      <c r="K69" s="4">
        <v>0</v>
      </c>
      <c r="L69" s="4">
        <v>0</v>
      </c>
      <c r="M69" s="4">
        <v>0</v>
      </c>
      <c r="N69" s="4">
        <v>0</v>
      </c>
      <c r="O69" s="4">
        <v>0</v>
      </c>
      <c r="P69" s="4">
        <v>0</v>
      </c>
      <c r="Q69" s="4">
        <v>0</v>
      </c>
      <c r="R69" s="4">
        <v>0</v>
      </c>
      <c r="S69" s="4">
        <v>347</v>
      </c>
      <c r="T69" s="4">
        <f>C69+D69+F69+H69+J69+L69+N69+P69+S69</f>
        <v>17004</v>
      </c>
    </row>
    <row r="70" spans="1:21" x14ac:dyDescent="0.3">
      <c r="A70" s="2" t="s">
        <v>23</v>
      </c>
      <c r="B70" s="3">
        <v>5</v>
      </c>
      <c r="C70" s="4">
        <v>15567</v>
      </c>
      <c r="D70" s="4"/>
      <c r="E70" s="4">
        <v>0</v>
      </c>
      <c r="F70" s="4">
        <v>0</v>
      </c>
      <c r="G70" s="4">
        <v>0</v>
      </c>
      <c r="H70" s="4">
        <v>0</v>
      </c>
      <c r="I70" s="4">
        <v>7</v>
      </c>
      <c r="J70" s="4">
        <v>1090</v>
      </c>
      <c r="K70" s="4">
        <v>0</v>
      </c>
      <c r="L70" s="4">
        <v>0</v>
      </c>
      <c r="M70" s="4">
        <v>0</v>
      </c>
      <c r="N70" s="4">
        <v>0</v>
      </c>
      <c r="O70" s="4">
        <v>0</v>
      </c>
      <c r="P70" s="4">
        <v>0</v>
      </c>
      <c r="Q70" s="4">
        <v>0</v>
      </c>
      <c r="R70" s="4">
        <v>0</v>
      </c>
      <c r="S70" s="4">
        <v>347</v>
      </c>
      <c r="T70" s="4">
        <f>C70+D70+F70+H70+J70+L70+N70+P70+S70</f>
        <v>17004</v>
      </c>
    </row>
    <row r="71" spans="1:21" x14ac:dyDescent="0.3">
      <c r="A71" s="2" t="s">
        <v>23</v>
      </c>
      <c r="B71" s="3">
        <v>5</v>
      </c>
      <c r="C71" s="4">
        <v>15567</v>
      </c>
      <c r="D71" s="4"/>
      <c r="E71" s="4">
        <v>0</v>
      </c>
      <c r="F71" s="4">
        <v>0</v>
      </c>
      <c r="G71" s="4">
        <v>0</v>
      </c>
      <c r="H71" s="4">
        <v>0</v>
      </c>
      <c r="I71" s="4">
        <v>7</v>
      </c>
      <c r="J71" s="4">
        <v>1063</v>
      </c>
      <c r="K71" s="4">
        <v>0</v>
      </c>
      <c r="L71" s="4">
        <v>0</v>
      </c>
      <c r="M71" s="4">
        <v>0</v>
      </c>
      <c r="N71" s="4">
        <v>0</v>
      </c>
      <c r="O71" s="4">
        <v>0</v>
      </c>
      <c r="P71" s="4">
        <v>0</v>
      </c>
      <c r="Q71" s="4">
        <v>0</v>
      </c>
      <c r="R71" s="4">
        <v>0</v>
      </c>
      <c r="S71" s="4">
        <v>347</v>
      </c>
      <c r="T71" s="4">
        <f>C71+D71+F71+H71+J71+L71+N71+P71+S71</f>
        <v>16977</v>
      </c>
    </row>
    <row r="72" spans="1:21" x14ac:dyDescent="0.3">
      <c r="A72" s="2" t="s">
        <v>23</v>
      </c>
      <c r="B72" s="3">
        <v>5</v>
      </c>
      <c r="C72" s="4">
        <v>15567</v>
      </c>
      <c r="D72" s="4"/>
      <c r="E72" s="4">
        <v>15</v>
      </c>
      <c r="F72" s="4">
        <v>2335</v>
      </c>
      <c r="G72" s="4">
        <v>0</v>
      </c>
      <c r="H72" s="4">
        <v>0</v>
      </c>
      <c r="I72" s="4">
        <v>7</v>
      </c>
      <c r="J72" s="4">
        <v>341</v>
      </c>
      <c r="K72" s="4">
        <v>0</v>
      </c>
      <c r="L72" s="4">
        <v>0</v>
      </c>
      <c r="M72" s="4">
        <v>0</v>
      </c>
      <c r="N72" s="4">
        <v>0</v>
      </c>
      <c r="O72" s="4">
        <v>0</v>
      </c>
      <c r="P72" s="4">
        <v>0</v>
      </c>
      <c r="Q72" s="4">
        <v>0</v>
      </c>
      <c r="R72" s="4">
        <v>0</v>
      </c>
      <c r="S72" s="4">
        <v>347</v>
      </c>
      <c r="T72" s="4">
        <f>C72+D72+F72+H72+J72+L72+N72+P72+S72</f>
        <v>18590</v>
      </c>
    </row>
    <row r="73" spans="1:21" x14ac:dyDescent="0.3">
      <c r="A73" s="2" t="s">
        <v>23</v>
      </c>
      <c r="B73" s="3">
        <v>5</v>
      </c>
      <c r="C73" s="4">
        <v>15567</v>
      </c>
      <c r="D73" s="4"/>
      <c r="E73" s="4">
        <v>0</v>
      </c>
      <c r="F73" s="4">
        <v>0</v>
      </c>
      <c r="G73" s="4">
        <v>0</v>
      </c>
      <c r="H73" s="4">
        <v>0</v>
      </c>
      <c r="I73" s="4">
        <v>0</v>
      </c>
      <c r="J73" s="4">
        <v>0</v>
      </c>
      <c r="K73" s="4">
        <v>0</v>
      </c>
      <c r="L73" s="4">
        <v>0</v>
      </c>
      <c r="M73" s="4">
        <v>30</v>
      </c>
      <c r="N73" s="4">
        <v>4670</v>
      </c>
      <c r="O73" s="4">
        <v>0</v>
      </c>
      <c r="P73" s="4">
        <v>0</v>
      </c>
      <c r="Q73" s="4">
        <v>0</v>
      </c>
      <c r="R73" s="4">
        <v>0</v>
      </c>
      <c r="S73" s="4">
        <v>347</v>
      </c>
      <c r="T73" s="4">
        <f>C73+D73+F73+H73+J73+L73+N73+P73+S73</f>
        <v>20584</v>
      </c>
    </row>
    <row r="74" spans="1:21" x14ac:dyDescent="0.3">
      <c r="A74" s="11" t="s">
        <v>23</v>
      </c>
      <c r="B74" s="22">
        <v>5</v>
      </c>
      <c r="C74" s="12">
        <v>7784</v>
      </c>
      <c r="D74" s="4"/>
      <c r="E74" s="4">
        <v>0</v>
      </c>
      <c r="F74" s="4">
        <v>0</v>
      </c>
      <c r="G74" s="4">
        <v>0</v>
      </c>
      <c r="H74" s="4">
        <v>0</v>
      </c>
      <c r="I74" s="4">
        <v>0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  <c r="O74" s="4">
        <v>0</v>
      </c>
      <c r="P74" s="4">
        <v>0</v>
      </c>
      <c r="Q74" s="4">
        <v>0</v>
      </c>
      <c r="R74" s="4">
        <v>0</v>
      </c>
      <c r="S74" s="4">
        <v>0</v>
      </c>
      <c r="T74" s="4">
        <f>C74+D74+F74+H74+J74+L74+N74+P74+S74</f>
        <v>7784</v>
      </c>
    </row>
    <row r="75" spans="1:21" x14ac:dyDescent="0.3">
      <c r="A75" s="11" t="s">
        <v>23</v>
      </c>
      <c r="B75" s="22">
        <v>5</v>
      </c>
      <c r="C75" s="12">
        <v>7784</v>
      </c>
      <c r="D75" s="4"/>
      <c r="E75" s="4">
        <v>0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4">
        <v>0</v>
      </c>
      <c r="N75" s="4">
        <v>0</v>
      </c>
      <c r="O75" s="4">
        <v>0</v>
      </c>
      <c r="P75" s="4">
        <v>0</v>
      </c>
      <c r="Q75" s="4">
        <v>0</v>
      </c>
      <c r="R75" s="4">
        <v>0</v>
      </c>
      <c r="S75" s="4">
        <v>0</v>
      </c>
      <c r="T75" s="4">
        <f>C75+D75+F75+H75+J75+L75+N75+P75+S75</f>
        <v>7784</v>
      </c>
    </row>
    <row r="76" spans="1:21" x14ac:dyDescent="0.3">
      <c r="A76" s="11" t="s">
        <v>23</v>
      </c>
      <c r="B76" s="22">
        <v>5</v>
      </c>
      <c r="C76" s="12">
        <v>7784</v>
      </c>
      <c r="D76" s="4"/>
      <c r="E76" s="4">
        <v>0</v>
      </c>
      <c r="F76" s="4">
        <v>0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4">
        <v>0</v>
      </c>
      <c r="N76" s="4">
        <v>0</v>
      </c>
      <c r="O76" s="4">
        <v>0</v>
      </c>
      <c r="P76" s="4">
        <v>0</v>
      </c>
      <c r="Q76" s="4">
        <v>0</v>
      </c>
      <c r="R76" s="4">
        <v>0</v>
      </c>
      <c r="S76" s="4">
        <v>0</v>
      </c>
      <c r="T76" s="4">
        <f>C76+D76+F76+H76+J76+L76+N76+P76+S76</f>
        <v>7784</v>
      </c>
    </row>
    <row r="77" spans="1:21" x14ac:dyDescent="0.3">
      <c r="A77" s="11" t="s">
        <v>23</v>
      </c>
      <c r="B77" s="22">
        <v>5</v>
      </c>
      <c r="C77" s="12">
        <v>7784</v>
      </c>
      <c r="D77" s="4"/>
      <c r="E77" s="4">
        <v>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4">
        <v>0</v>
      </c>
      <c r="N77" s="4">
        <v>0</v>
      </c>
      <c r="O77" s="4">
        <v>0</v>
      </c>
      <c r="P77" s="4">
        <v>0</v>
      </c>
      <c r="Q77" s="4">
        <v>0</v>
      </c>
      <c r="R77" s="4">
        <v>0</v>
      </c>
      <c r="S77" s="4">
        <v>0</v>
      </c>
      <c r="T77" s="4">
        <f>C77+D77+F77+H77+J77+L77+N77+P77+S77</f>
        <v>7784</v>
      </c>
      <c r="U77" t="e">
        <f>#REF!*12</f>
        <v>#REF!</v>
      </c>
    </row>
    <row r="78" spans="1:21" x14ac:dyDescent="0.3">
      <c r="A78" s="11" t="s">
        <v>23</v>
      </c>
      <c r="B78" s="22">
        <v>5</v>
      </c>
      <c r="C78" s="12">
        <v>7784</v>
      </c>
      <c r="D78" s="4"/>
      <c r="E78" s="4">
        <v>0</v>
      </c>
      <c r="F78" s="4">
        <v>0</v>
      </c>
      <c r="G78" s="4">
        <v>0</v>
      </c>
      <c r="H78" s="4">
        <v>0</v>
      </c>
      <c r="I78" s="4">
        <v>0</v>
      </c>
      <c r="J78" s="4">
        <v>0</v>
      </c>
      <c r="K78" s="4">
        <v>0</v>
      </c>
      <c r="L78" s="4">
        <v>0</v>
      </c>
      <c r="M78" s="4">
        <v>0</v>
      </c>
      <c r="N78" s="4">
        <v>0</v>
      </c>
      <c r="O78" s="4">
        <v>0</v>
      </c>
      <c r="P78" s="4">
        <v>0</v>
      </c>
      <c r="Q78" s="4">
        <v>0</v>
      </c>
      <c r="R78" s="4">
        <v>0</v>
      </c>
      <c r="S78" s="4">
        <v>0</v>
      </c>
      <c r="T78" s="4">
        <f>C78+D78+F78+H78+J78+L78+N78+P78+S78</f>
        <v>7784</v>
      </c>
    </row>
    <row r="79" spans="1:21" x14ac:dyDescent="0.3">
      <c r="A79" s="11" t="s">
        <v>23</v>
      </c>
      <c r="B79" s="22">
        <v>5</v>
      </c>
      <c r="C79" s="12">
        <v>7784</v>
      </c>
      <c r="D79" s="4"/>
      <c r="E79" s="4">
        <v>0</v>
      </c>
      <c r="F79" s="4">
        <v>0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4">
        <v>0</v>
      </c>
      <c r="N79" s="4">
        <v>0</v>
      </c>
      <c r="O79" s="4">
        <v>0</v>
      </c>
      <c r="P79" s="4">
        <v>0</v>
      </c>
      <c r="Q79" s="4">
        <v>0</v>
      </c>
      <c r="R79" s="4">
        <v>0</v>
      </c>
      <c r="S79" s="4">
        <v>0</v>
      </c>
      <c r="T79" s="4">
        <f>C79+D79+F79+H79+J79+L79+N79+P79+S79</f>
        <v>7784</v>
      </c>
    </row>
    <row r="80" spans="1:21" x14ac:dyDescent="0.3">
      <c r="A80" s="11" t="s">
        <v>23</v>
      </c>
      <c r="B80" s="22">
        <v>5</v>
      </c>
      <c r="C80" s="12">
        <v>7784</v>
      </c>
      <c r="D80" s="4"/>
      <c r="E80" s="4">
        <v>0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4">
        <v>0</v>
      </c>
      <c r="N80" s="4">
        <v>0</v>
      </c>
      <c r="O80" s="4">
        <v>0</v>
      </c>
      <c r="P80" s="4">
        <v>0</v>
      </c>
      <c r="Q80" s="4">
        <v>0</v>
      </c>
      <c r="R80" s="4">
        <v>0</v>
      </c>
      <c r="S80" s="4">
        <v>0</v>
      </c>
      <c r="T80" s="4">
        <f>C80+D80+F80+H80+J80+L80+N80+P80+S80</f>
        <v>7784</v>
      </c>
    </row>
    <row r="81" spans="1:21" x14ac:dyDescent="0.3">
      <c r="A81" s="11" t="s">
        <v>23</v>
      </c>
      <c r="B81" s="22">
        <v>5</v>
      </c>
      <c r="C81" s="12">
        <v>7784</v>
      </c>
      <c r="D81" s="4"/>
      <c r="E81" s="4">
        <v>0</v>
      </c>
      <c r="F81" s="4">
        <v>0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4">
        <v>0</v>
      </c>
      <c r="N81" s="4">
        <v>0</v>
      </c>
      <c r="O81" s="4">
        <v>0</v>
      </c>
      <c r="P81" s="4">
        <v>0</v>
      </c>
      <c r="Q81" s="4">
        <v>0</v>
      </c>
      <c r="R81" s="4">
        <v>0</v>
      </c>
      <c r="S81" s="4">
        <v>0</v>
      </c>
      <c r="T81" s="4">
        <f>C81+D81+F81+H81+J81+L81+N81+P81+S81</f>
        <v>7784</v>
      </c>
    </row>
    <row r="82" spans="1:21" x14ac:dyDescent="0.3">
      <c r="A82" s="2" t="s">
        <v>27</v>
      </c>
      <c r="B82" s="3">
        <v>5</v>
      </c>
      <c r="C82" s="4">
        <v>12330</v>
      </c>
      <c r="D82" s="4"/>
      <c r="E82" s="4">
        <v>0</v>
      </c>
      <c r="F82" s="4">
        <v>0</v>
      </c>
      <c r="G82" s="4">
        <v>12</v>
      </c>
      <c r="H82" s="4">
        <v>1480</v>
      </c>
      <c r="I82" s="4">
        <v>0</v>
      </c>
      <c r="J82" s="4">
        <v>0</v>
      </c>
      <c r="K82" s="4">
        <v>0</v>
      </c>
      <c r="L82" s="4">
        <v>0</v>
      </c>
      <c r="M82" s="4">
        <v>0</v>
      </c>
      <c r="N82" s="4">
        <v>0</v>
      </c>
      <c r="O82" s="4">
        <v>0</v>
      </c>
      <c r="P82" s="4">
        <v>0</v>
      </c>
      <c r="Q82" s="4">
        <v>0</v>
      </c>
      <c r="R82" s="4">
        <v>0</v>
      </c>
      <c r="S82" s="4">
        <v>347</v>
      </c>
      <c r="T82" s="4">
        <f>C82+D82+F82+H82+J82+L82+N82+P82+S82</f>
        <v>14157</v>
      </c>
    </row>
    <row r="83" spans="1:21" x14ac:dyDescent="0.3">
      <c r="A83" s="2" t="s">
        <v>27</v>
      </c>
      <c r="B83" s="3">
        <v>3</v>
      </c>
      <c r="C83" s="4">
        <v>11735</v>
      </c>
      <c r="D83" s="4"/>
      <c r="E83" s="4">
        <v>0</v>
      </c>
      <c r="F83" s="4">
        <v>0</v>
      </c>
      <c r="G83" s="4">
        <v>0</v>
      </c>
      <c r="H83" s="4">
        <v>0</v>
      </c>
      <c r="I83" s="4">
        <v>7</v>
      </c>
      <c r="J83" s="4">
        <v>821</v>
      </c>
      <c r="K83" s="4">
        <v>0</v>
      </c>
      <c r="L83" s="4">
        <v>0</v>
      </c>
      <c r="M83" s="4">
        <v>0</v>
      </c>
      <c r="N83" s="4">
        <v>0</v>
      </c>
      <c r="O83" s="4">
        <v>0</v>
      </c>
      <c r="P83" s="4">
        <v>0</v>
      </c>
      <c r="Q83" s="4">
        <v>0</v>
      </c>
      <c r="R83" s="4">
        <v>0</v>
      </c>
      <c r="S83" s="4">
        <v>347</v>
      </c>
      <c r="T83" s="4">
        <f>C83+D83+F83+H83+J83+L83+N83+P83+S83</f>
        <v>12903</v>
      </c>
      <c r="U83" t="e">
        <f>#REF!*12</f>
        <v>#REF!</v>
      </c>
    </row>
    <row r="84" spans="1:21" x14ac:dyDescent="0.3">
      <c r="A84" s="2" t="s">
        <v>27</v>
      </c>
      <c r="B84" s="3">
        <v>2</v>
      </c>
      <c r="C84" s="4">
        <v>11176</v>
      </c>
      <c r="D84" s="4"/>
      <c r="E84" s="4">
        <v>0</v>
      </c>
      <c r="F84" s="4">
        <v>0</v>
      </c>
      <c r="G84" s="4">
        <v>0</v>
      </c>
      <c r="H84" s="4">
        <v>0</v>
      </c>
      <c r="I84" s="4">
        <v>7</v>
      </c>
      <c r="J84" s="4">
        <v>782</v>
      </c>
      <c r="K84" s="4">
        <v>0</v>
      </c>
      <c r="L84" s="4">
        <v>0</v>
      </c>
      <c r="M84" s="4">
        <v>0</v>
      </c>
      <c r="N84" s="4">
        <v>0</v>
      </c>
      <c r="O84" s="4">
        <v>0</v>
      </c>
      <c r="P84" s="4">
        <v>0</v>
      </c>
      <c r="Q84" s="4">
        <v>0</v>
      </c>
      <c r="R84" s="4">
        <v>0</v>
      </c>
      <c r="S84" s="4">
        <v>347</v>
      </c>
      <c r="T84" s="4">
        <f>C84+D84+F84+H84+J84+L84+N84+P84+S84</f>
        <v>12305</v>
      </c>
    </row>
    <row r="85" spans="1:21" x14ac:dyDescent="0.3">
      <c r="A85" s="2" t="s">
        <v>27</v>
      </c>
      <c r="B85" s="3">
        <v>3</v>
      </c>
      <c r="C85" s="4">
        <v>12029</v>
      </c>
      <c r="D85" s="4"/>
      <c r="E85" s="4">
        <v>15</v>
      </c>
      <c r="F85" s="4">
        <v>1760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4">
        <v>0</v>
      </c>
      <c r="O85" s="4">
        <v>0</v>
      </c>
      <c r="P85" s="4">
        <v>0</v>
      </c>
      <c r="Q85" s="4">
        <v>0</v>
      </c>
      <c r="R85" s="4">
        <v>0</v>
      </c>
      <c r="S85" s="4">
        <v>347</v>
      </c>
      <c r="T85" s="4">
        <f>C85+D85+F85+H85+J85+L85+N85+P85+S85</f>
        <v>14136</v>
      </c>
    </row>
    <row r="86" spans="1:21" x14ac:dyDescent="0.3">
      <c r="A86" s="2" t="s">
        <v>27</v>
      </c>
      <c r="B86" s="3">
        <v>3</v>
      </c>
      <c r="C86" s="4">
        <v>11735</v>
      </c>
      <c r="D86" s="4"/>
      <c r="E86" s="4">
        <v>0</v>
      </c>
      <c r="F86" s="4">
        <v>0</v>
      </c>
      <c r="G86" s="4">
        <v>12</v>
      </c>
      <c r="H86" s="4">
        <v>1408</v>
      </c>
      <c r="I86" s="4">
        <v>0</v>
      </c>
      <c r="J86" s="4">
        <v>0</v>
      </c>
      <c r="K86" s="4">
        <v>0</v>
      </c>
      <c r="L86" s="4">
        <v>0</v>
      </c>
      <c r="M86" s="4">
        <v>0</v>
      </c>
      <c r="N86" s="4">
        <v>0</v>
      </c>
      <c r="O86" s="4">
        <v>0</v>
      </c>
      <c r="P86" s="4">
        <v>0</v>
      </c>
      <c r="Q86" s="4">
        <v>0</v>
      </c>
      <c r="R86" s="4">
        <v>0</v>
      </c>
      <c r="S86" s="4">
        <v>347</v>
      </c>
      <c r="T86" s="4">
        <f>C86+D86+F86+H86+J86+L86+N86+P86+S86</f>
        <v>13490</v>
      </c>
    </row>
    <row r="87" spans="1:21" x14ac:dyDescent="0.3">
      <c r="A87" s="2" t="s">
        <v>27</v>
      </c>
      <c r="B87" s="22">
        <v>5</v>
      </c>
      <c r="C87" s="23">
        <v>7784</v>
      </c>
      <c r="D87" s="4"/>
      <c r="E87" s="4">
        <v>0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4">
        <v>0</v>
      </c>
      <c r="N87" s="4">
        <v>0</v>
      </c>
      <c r="O87" s="4">
        <v>0</v>
      </c>
      <c r="P87" s="4">
        <v>0</v>
      </c>
      <c r="Q87" s="4">
        <v>0</v>
      </c>
      <c r="R87" s="4">
        <v>0</v>
      </c>
      <c r="S87" s="4">
        <v>0</v>
      </c>
      <c r="T87" s="4">
        <f>C87+D87+F87+H87+J87+L87+N87+P87+S87</f>
        <v>7784</v>
      </c>
    </row>
    <row r="88" spans="1:21" x14ac:dyDescent="0.3">
      <c r="A88" s="2" t="s">
        <v>27</v>
      </c>
      <c r="B88" s="22">
        <v>3</v>
      </c>
      <c r="C88" s="23">
        <v>6165</v>
      </c>
      <c r="D88" s="4"/>
      <c r="E88" s="4">
        <v>0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4">
        <v>0</v>
      </c>
      <c r="N88" s="4">
        <v>0</v>
      </c>
      <c r="O88" s="4">
        <v>0</v>
      </c>
      <c r="P88" s="4">
        <v>0</v>
      </c>
      <c r="Q88" s="4">
        <v>0</v>
      </c>
      <c r="R88" s="4">
        <v>0</v>
      </c>
      <c r="S88" s="4">
        <v>0</v>
      </c>
      <c r="T88" s="4">
        <f>C88+D88+F88+H88+J88+L88+N88+P88+S88</f>
        <v>6165</v>
      </c>
    </row>
    <row r="89" spans="1:21" x14ac:dyDescent="0.3">
      <c r="A89" s="2" t="s">
        <v>46</v>
      </c>
      <c r="B89" s="3">
        <v>5</v>
      </c>
      <c r="C89" s="4">
        <v>4417</v>
      </c>
      <c r="D89" s="4"/>
      <c r="E89" s="4">
        <v>0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4">
        <v>0</v>
      </c>
      <c r="N89" s="4">
        <v>0</v>
      </c>
      <c r="O89" s="4">
        <v>10.1</v>
      </c>
      <c r="P89" s="4">
        <v>404</v>
      </c>
      <c r="Q89" s="4">
        <v>0</v>
      </c>
      <c r="R89" s="4">
        <v>0</v>
      </c>
      <c r="S89" s="4">
        <v>347</v>
      </c>
      <c r="T89" s="4">
        <f>C89+D89+F89+H89+J89+L89+N89+P89+S89</f>
        <v>5168</v>
      </c>
    </row>
    <row r="90" spans="1:21" x14ac:dyDescent="0.3">
      <c r="A90" s="2" t="s">
        <v>45</v>
      </c>
      <c r="B90" s="3">
        <v>2</v>
      </c>
      <c r="C90" s="4">
        <v>4128</v>
      </c>
      <c r="D90" s="4"/>
      <c r="E90" s="4">
        <v>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4">
        <v>0</v>
      </c>
      <c r="N90" s="4">
        <v>0</v>
      </c>
      <c r="O90" s="4">
        <v>10.1</v>
      </c>
      <c r="P90" s="4">
        <v>307</v>
      </c>
      <c r="Q90" s="4">
        <v>0</v>
      </c>
      <c r="R90" s="4">
        <v>0</v>
      </c>
      <c r="S90" s="4">
        <v>347</v>
      </c>
      <c r="T90" s="4">
        <f>C90+D90+F90+H90+J90+L90+N90+P90+S90</f>
        <v>4782</v>
      </c>
    </row>
    <row r="91" spans="1:21" x14ac:dyDescent="0.3">
      <c r="A91" s="2" t="s">
        <v>33</v>
      </c>
      <c r="B91" s="5">
        <v>5</v>
      </c>
      <c r="C91" s="4">
        <v>5399</v>
      </c>
      <c r="D91" s="4"/>
      <c r="E91" s="4">
        <v>0</v>
      </c>
      <c r="F91" s="4">
        <v>0</v>
      </c>
      <c r="G91" s="4">
        <v>0</v>
      </c>
      <c r="H91" s="4">
        <v>0</v>
      </c>
      <c r="I91" s="4">
        <v>0</v>
      </c>
      <c r="J91" s="4">
        <v>0</v>
      </c>
      <c r="K91" s="4">
        <v>0</v>
      </c>
      <c r="L91" s="4">
        <v>0</v>
      </c>
      <c r="M91" s="4">
        <v>0</v>
      </c>
      <c r="N91" s="4">
        <v>0</v>
      </c>
      <c r="O91" s="4">
        <v>10.1</v>
      </c>
      <c r="P91" s="4">
        <v>515</v>
      </c>
      <c r="Q91" s="4">
        <v>0</v>
      </c>
      <c r="R91" s="4">
        <v>0</v>
      </c>
      <c r="S91" s="4">
        <v>347</v>
      </c>
      <c r="T91" s="4">
        <f>C91+D91+F91+H91+J91+L91+N91+P91+S91</f>
        <v>6261</v>
      </c>
    </row>
    <row r="92" spans="1:21" x14ac:dyDescent="0.3">
      <c r="A92" s="2" t="s">
        <v>58</v>
      </c>
      <c r="B92" s="3">
        <v>5</v>
      </c>
      <c r="C92" s="4">
        <v>9052</v>
      </c>
      <c r="D92" s="4"/>
      <c r="E92" s="4">
        <v>0</v>
      </c>
      <c r="F92" s="4">
        <v>0</v>
      </c>
      <c r="G92" s="4">
        <v>0</v>
      </c>
      <c r="H92" s="4">
        <v>0</v>
      </c>
      <c r="I92" s="4">
        <v>0</v>
      </c>
      <c r="J92" s="4">
        <v>0</v>
      </c>
      <c r="K92" s="4">
        <v>0</v>
      </c>
      <c r="L92" s="4">
        <v>0</v>
      </c>
      <c r="M92" s="4">
        <v>0</v>
      </c>
      <c r="N92" s="4">
        <v>0</v>
      </c>
      <c r="O92" s="4">
        <v>10.1</v>
      </c>
      <c r="P92" s="4">
        <v>915</v>
      </c>
      <c r="Q92" s="4">
        <v>0</v>
      </c>
      <c r="R92" s="4">
        <v>0</v>
      </c>
      <c r="S92" s="4">
        <v>347</v>
      </c>
      <c r="T92" s="4">
        <f>C92+D92+F92+H92+J92+L92+N92+P92+S92</f>
        <v>10314</v>
      </c>
    </row>
    <row r="93" spans="1:21" x14ac:dyDescent="0.3">
      <c r="A93" s="2" t="s">
        <v>56</v>
      </c>
      <c r="B93" s="3">
        <v>5</v>
      </c>
      <c r="C93" s="4">
        <v>9731</v>
      </c>
      <c r="D93" s="4"/>
      <c r="E93" s="4">
        <v>0</v>
      </c>
      <c r="F93" s="4">
        <v>0</v>
      </c>
      <c r="G93" s="4">
        <v>0</v>
      </c>
      <c r="H93" s="4">
        <v>0</v>
      </c>
      <c r="I93" s="4">
        <v>0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  <c r="O93" s="4">
        <v>10.1</v>
      </c>
      <c r="P93" s="4">
        <v>983</v>
      </c>
      <c r="Q93" s="4">
        <v>0</v>
      </c>
      <c r="R93" s="4">
        <v>0</v>
      </c>
      <c r="S93" s="4">
        <v>347</v>
      </c>
      <c r="T93" s="4">
        <f>C93+D93+F93+H93+J93+L93+N93+P93+S93</f>
        <v>11061</v>
      </c>
    </row>
    <row r="94" spans="1:21" x14ac:dyDescent="0.3">
      <c r="A94" s="2" t="s">
        <v>47</v>
      </c>
      <c r="B94" s="3">
        <v>2</v>
      </c>
      <c r="C94" s="4">
        <v>3725</v>
      </c>
      <c r="D94" s="4"/>
      <c r="E94" s="4">
        <v>0</v>
      </c>
      <c r="F94" s="4">
        <v>0</v>
      </c>
      <c r="G94" s="4">
        <v>12</v>
      </c>
      <c r="H94" s="4">
        <v>447</v>
      </c>
      <c r="I94" s="4">
        <v>0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  <c r="O94" s="4">
        <v>0</v>
      </c>
      <c r="P94" s="4">
        <v>0</v>
      </c>
      <c r="Q94" s="4">
        <v>0</v>
      </c>
      <c r="R94" s="4">
        <v>0</v>
      </c>
      <c r="S94" s="4">
        <v>347</v>
      </c>
      <c r="T94" s="4">
        <f>C94+D94+F94+H94+J94+L94+N94+P94+S94</f>
        <v>4519</v>
      </c>
    </row>
    <row r="95" spans="1:21" x14ac:dyDescent="0.3">
      <c r="A95" s="2" t="s">
        <v>40</v>
      </c>
      <c r="B95" s="3" t="s">
        <v>20</v>
      </c>
      <c r="C95" s="4">
        <v>8703</v>
      </c>
      <c r="D95" s="4"/>
      <c r="E95" s="4">
        <v>0</v>
      </c>
      <c r="F95" s="4">
        <v>0</v>
      </c>
      <c r="G95" s="4">
        <v>0</v>
      </c>
      <c r="H95" s="4">
        <v>0</v>
      </c>
      <c r="I95" s="4">
        <v>0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  <c r="O95" s="4">
        <v>10.1</v>
      </c>
      <c r="P95" s="4">
        <v>879</v>
      </c>
      <c r="Q95" s="4">
        <v>0</v>
      </c>
      <c r="R95" s="4">
        <v>0</v>
      </c>
      <c r="S95" s="4">
        <v>347</v>
      </c>
      <c r="T95" s="4">
        <f>C95+D95+F95+H95+J95+L95+N95+P95+S95</f>
        <v>9929</v>
      </c>
    </row>
    <row r="96" spans="1:21" x14ac:dyDescent="0.3">
      <c r="A96" s="2" t="s">
        <v>22</v>
      </c>
      <c r="B96" s="3">
        <v>5</v>
      </c>
      <c r="C96" s="4">
        <v>12946</v>
      </c>
      <c r="D96" s="4"/>
      <c r="E96" s="4">
        <v>0</v>
      </c>
      <c r="F96" s="4">
        <v>0</v>
      </c>
      <c r="G96" s="4">
        <v>0</v>
      </c>
      <c r="H96" s="4">
        <v>0</v>
      </c>
      <c r="I96" s="4">
        <v>0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  <c r="O96" s="4">
        <v>0</v>
      </c>
      <c r="P96" s="4">
        <v>0</v>
      </c>
      <c r="Q96" s="4">
        <v>0</v>
      </c>
      <c r="R96" s="4">
        <v>0</v>
      </c>
      <c r="S96" s="4">
        <v>347</v>
      </c>
      <c r="T96" s="4">
        <f>C96+D96+F96+H96+J96+L96+N96+P96+S96</f>
        <v>13293</v>
      </c>
    </row>
    <row r="97" spans="1:21" x14ac:dyDescent="0.3">
      <c r="A97" s="2" t="s">
        <v>38</v>
      </c>
      <c r="B97" s="3">
        <v>5</v>
      </c>
      <c r="C97" s="4">
        <v>4288</v>
      </c>
      <c r="D97" s="4"/>
      <c r="E97" s="4">
        <v>0</v>
      </c>
      <c r="F97" s="4">
        <v>0</v>
      </c>
      <c r="G97" s="4">
        <v>0</v>
      </c>
      <c r="H97" s="4">
        <v>0</v>
      </c>
      <c r="I97" s="4">
        <v>0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  <c r="O97" s="4">
        <v>10.1</v>
      </c>
      <c r="P97" s="4">
        <v>382</v>
      </c>
      <c r="Q97" s="4">
        <v>0</v>
      </c>
      <c r="R97" s="4">
        <v>0</v>
      </c>
      <c r="S97" s="4">
        <v>347</v>
      </c>
      <c r="T97" s="4">
        <f>C97+D97+F97+H97+J97+L97+N97+P97+S97</f>
        <v>5017</v>
      </c>
    </row>
    <row r="98" spans="1:21" x14ac:dyDescent="0.3">
      <c r="A98" s="2" t="s">
        <v>38</v>
      </c>
      <c r="B98" s="3">
        <v>5</v>
      </c>
      <c r="C98" s="4">
        <v>4288</v>
      </c>
      <c r="D98" s="4"/>
      <c r="E98" s="4">
        <v>0</v>
      </c>
      <c r="F98" s="4">
        <v>0</v>
      </c>
      <c r="G98" s="4">
        <v>0</v>
      </c>
      <c r="H98" s="4">
        <v>0</v>
      </c>
      <c r="I98" s="4">
        <v>0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  <c r="O98" s="4">
        <v>10.1</v>
      </c>
      <c r="P98" s="4">
        <v>382</v>
      </c>
      <c r="Q98" s="4">
        <v>0</v>
      </c>
      <c r="R98" s="4">
        <v>0</v>
      </c>
      <c r="S98" s="4">
        <v>347</v>
      </c>
      <c r="T98" s="4">
        <f>C98+D98+F98+H98+J98+L98+N98+P98+S98</f>
        <v>5017</v>
      </c>
    </row>
    <row r="99" spans="1:21" x14ac:dyDescent="0.3">
      <c r="A99" s="2" t="s">
        <v>38</v>
      </c>
      <c r="B99" s="3">
        <v>5</v>
      </c>
      <c r="C99" s="4">
        <v>4288</v>
      </c>
      <c r="D99" s="4"/>
      <c r="E99" s="4">
        <v>0</v>
      </c>
      <c r="F99" s="4">
        <v>0</v>
      </c>
      <c r="G99" s="4">
        <v>0</v>
      </c>
      <c r="H99" s="4">
        <v>0</v>
      </c>
      <c r="I99" s="4">
        <v>0</v>
      </c>
      <c r="J99" s="4">
        <v>0</v>
      </c>
      <c r="K99" s="4">
        <v>0</v>
      </c>
      <c r="L99" s="4">
        <v>0</v>
      </c>
      <c r="M99" s="4">
        <v>0</v>
      </c>
      <c r="N99" s="4">
        <v>0</v>
      </c>
      <c r="O99" s="4">
        <v>10.1</v>
      </c>
      <c r="P99" s="4">
        <v>382</v>
      </c>
      <c r="Q99" s="4">
        <v>0</v>
      </c>
      <c r="R99" s="4">
        <v>0</v>
      </c>
      <c r="S99" s="4">
        <v>347</v>
      </c>
      <c r="T99" s="4">
        <f>C99+D99+F99+H99+J99+L99+N99+P99+S99</f>
        <v>5017</v>
      </c>
      <c r="U99" t="e">
        <f>#REF!*12</f>
        <v>#REF!</v>
      </c>
    </row>
    <row r="100" spans="1:21" x14ac:dyDescent="0.3">
      <c r="A100" s="2" t="s">
        <v>38</v>
      </c>
      <c r="B100" s="3">
        <v>5</v>
      </c>
      <c r="C100" s="4">
        <v>4288</v>
      </c>
      <c r="D100" s="4"/>
      <c r="E100" s="4">
        <v>0</v>
      </c>
      <c r="F100" s="4">
        <v>0</v>
      </c>
      <c r="G100" s="4">
        <v>0</v>
      </c>
      <c r="H100" s="4">
        <v>0</v>
      </c>
      <c r="I100" s="4">
        <v>0</v>
      </c>
      <c r="J100" s="4">
        <v>0</v>
      </c>
      <c r="K100" s="4">
        <v>0</v>
      </c>
      <c r="L100" s="4">
        <v>0</v>
      </c>
      <c r="M100" s="4">
        <v>0</v>
      </c>
      <c r="N100" s="4">
        <v>0</v>
      </c>
      <c r="O100" s="4">
        <v>10.1</v>
      </c>
      <c r="P100" s="4">
        <v>382</v>
      </c>
      <c r="Q100" s="4">
        <v>0</v>
      </c>
      <c r="R100" s="4">
        <v>0</v>
      </c>
      <c r="S100" s="4">
        <v>347</v>
      </c>
      <c r="T100" s="4">
        <f>C100+D100+F100+H100+J100+L100+N100+P100+S100</f>
        <v>5017</v>
      </c>
    </row>
    <row r="101" spans="1:21" x14ac:dyDescent="0.3">
      <c r="A101" s="2" t="s">
        <v>29</v>
      </c>
      <c r="B101" s="3">
        <v>5</v>
      </c>
      <c r="C101" s="4">
        <v>5092</v>
      </c>
      <c r="D101" s="4"/>
      <c r="E101" s="4">
        <v>15</v>
      </c>
      <c r="F101" s="4">
        <v>764</v>
      </c>
      <c r="G101" s="4">
        <v>0</v>
      </c>
      <c r="H101" s="4">
        <v>0</v>
      </c>
      <c r="I101" s="4">
        <v>0</v>
      </c>
      <c r="J101" s="4">
        <v>0</v>
      </c>
      <c r="K101" s="4">
        <v>0</v>
      </c>
      <c r="L101" s="4">
        <v>0</v>
      </c>
      <c r="M101" s="4">
        <v>0</v>
      </c>
      <c r="N101" s="4">
        <v>0</v>
      </c>
      <c r="O101" s="4">
        <v>0</v>
      </c>
      <c r="P101" s="4">
        <v>0</v>
      </c>
      <c r="Q101" s="4">
        <v>0</v>
      </c>
      <c r="R101" s="4">
        <v>0</v>
      </c>
      <c r="S101" s="4">
        <v>347</v>
      </c>
      <c r="T101" s="4">
        <f>C101+D101+F101+H101+J101+L101+N101+P101+S101</f>
        <v>6203</v>
      </c>
    </row>
    <row r="102" spans="1:21" x14ac:dyDescent="0.3">
      <c r="A102" s="2" t="s">
        <v>29</v>
      </c>
      <c r="B102" s="3">
        <v>3</v>
      </c>
      <c r="C102" s="4">
        <v>4641</v>
      </c>
      <c r="D102" s="4"/>
      <c r="E102" s="4">
        <v>15</v>
      </c>
      <c r="F102" s="4">
        <v>666</v>
      </c>
      <c r="G102" s="4">
        <v>0</v>
      </c>
      <c r="H102" s="4">
        <v>0</v>
      </c>
      <c r="I102" s="4">
        <v>0</v>
      </c>
      <c r="J102" s="4">
        <v>0</v>
      </c>
      <c r="K102" s="4">
        <v>0</v>
      </c>
      <c r="L102" s="4">
        <v>0</v>
      </c>
      <c r="M102" s="4">
        <v>0</v>
      </c>
      <c r="N102" s="4">
        <v>0</v>
      </c>
      <c r="O102" s="4">
        <v>0</v>
      </c>
      <c r="P102" s="4">
        <v>0</v>
      </c>
      <c r="Q102" s="4">
        <v>0</v>
      </c>
      <c r="R102" s="4">
        <v>0</v>
      </c>
      <c r="S102" s="4">
        <v>347</v>
      </c>
      <c r="T102" s="4">
        <f>C102+D102+F102+H102+J102+L102+N102+P102+S102</f>
        <v>5654</v>
      </c>
    </row>
    <row r="103" spans="1:21" x14ac:dyDescent="0.3">
      <c r="A103" s="10" t="s">
        <v>49</v>
      </c>
    </row>
    <row r="104" spans="1:21" x14ac:dyDescent="0.3">
      <c r="A104" s="10" t="s">
        <v>59</v>
      </c>
    </row>
    <row r="105" spans="1:21" x14ac:dyDescent="0.3">
      <c r="A105" s="10" t="s">
        <v>60</v>
      </c>
    </row>
    <row r="106" spans="1:21" x14ac:dyDescent="0.3">
      <c r="A106" s="10" t="s">
        <v>51</v>
      </c>
    </row>
    <row r="107" spans="1:21" x14ac:dyDescent="0.3">
      <c r="A107" t="s">
        <v>50</v>
      </c>
    </row>
    <row r="108" spans="1:21" x14ac:dyDescent="0.3">
      <c r="A108" s="6" t="s">
        <v>52</v>
      </c>
    </row>
    <row r="109" spans="1:21" x14ac:dyDescent="0.3">
      <c r="A109" s="6" t="s">
        <v>53</v>
      </c>
    </row>
  </sheetData>
  <sortState ref="A6:U102">
    <sortCondition ref="A6:A102"/>
  </sortState>
  <mergeCells count="13">
    <mergeCell ref="M4:N4"/>
    <mergeCell ref="O4:P4"/>
    <mergeCell ref="Q4:R4"/>
    <mergeCell ref="T4:T5"/>
    <mergeCell ref="D4:D5"/>
    <mergeCell ref="E4:F4"/>
    <mergeCell ref="G4:H4"/>
    <mergeCell ref="I4:J4"/>
    <mergeCell ref="K4:L4"/>
    <mergeCell ref="A3:U3"/>
    <mergeCell ref="A4:A5"/>
    <mergeCell ref="B4:B5"/>
    <mergeCell ref="C4:C5"/>
  </mergeCells>
  <pageMargins left="0" right="0" top="0" bottom="0" header="0" footer="0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RU1-PC</dc:creator>
  <cp:lastModifiedBy>RU1-PC</cp:lastModifiedBy>
  <cp:lastPrinted>2021-04-08T11:11:04Z</cp:lastPrinted>
  <dcterms:created xsi:type="dcterms:W3CDTF">2020-09-30T10:22:46Z</dcterms:created>
  <dcterms:modified xsi:type="dcterms:W3CDTF">2021-10-01T08:59:39Z</dcterms:modified>
</cp:coreProperties>
</file>